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1"/>
  </bookViews>
  <sheets>
    <sheet name="BDI" sheetId="1" state="visible" r:id="rId1"/>
    <sheet name="ENCARGOS" sheetId="2" state="visible" r:id="rId2"/>
  </sheets>
  <calcPr/>
</workbook>
</file>

<file path=xl/sharedStrings.xml><?xml version="1.0" encoding="utf-8"?>
<sst xmlns="http://schemas.openxmlformats.org/spreadsheetml/2006/main" count="66" uniqueCount="66">
  <si>
    <t xml:space="preserve">PREFEITURA MUNICIPAL DE CAMPO BOM/RS</t>
  </si>
  <si>
    <t xml:space="preserve">Secretaria de Obras, Planejamento e Serviços Urbanos  </t>
  </si>
  <si>
    <t xml:space="preserve">COMPOSIÇÃO DE BDI</t>
  </si>
  <si>
    <t xml:space="preserve">OBJETO: LIMPEZA URBANA</t>
  </si>
  <si>
    <t xml:space="preserve">DESCRIÇÃO ANALÍTICA</t>
  </si>
  <si>
    <t>AC</t>
  </si>
  <si>
    <t xml:space="preserve">Administração central</t>
  </si>
  <si>
    <t xml:space="preserve">S + G</t>
  </si>
  <si>
    <t xml:space="preserve">Seguro Garantia </t>
  </si>
  <si>
    <t>R</t>
  </si>
  <si>
    <t>Risco</t>
  </si>
  <si>
    <t>DF</t>
  </si>
  <si>
    <t xml:space="preserve">Depesas Financeiras</t>
  </si>
  <si>
    <t>L</t>
  </si>
  <si>
    <t>Lucro</t>
  </si>
  <si>
    <t>I</t>
  </si>
  <si>
    <t xml:space="preserve">Taxa Representativa de Tributos (PIS+COFINS+ISSQN)</t>
  </si>
  <si>
    <t>6.1</t>
  </si>
  <si>
    <t>PIS</t>
  </si>
  <si>
    <t>6.2</t>
  </si>
  <si>
    <t>COFINS</t>
  </si>
  <si>
    <t>6.3</t>
  </si>
  <si>
    <t>CPRB</t>
  </si>
  <si>
    <t xml:space="preserve">Contribuição Previdenciária sobre a Receita Bruta</t>
  </si>
  <si>
    <t>6.4</t>
  </si>
  <si>
    <t>ISSQN</t>
  </si>
  <si>
    <t xml:space="preserve">ISSQN (Alíquota x % Base de cálculo)</t>
  </si>
  <si>
    <t xml:space="preserve">Fórmula para o cálculo do B.D.I. ( benefícios e despesas indiretas )</t>
  </si>
  <si>
    <t>BDI:</t>
  </si>
  <si>
    <t xml:space="preserve">Alíquota de ISSQN: 2%</t>
  </si>
  <si>
    <t xml:space="preserve">% Mão de Obra em relação ao valor total da obra (0,7%)</t>
  </si>
  <si>
    <t/>
  </si>
  <si>
    <t xml:space="preserve">ENCARGOS SOCIAIS</t>
  </si>
  <si>
    <t xml:space="preserve">Grupo 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</si>
  <si>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</si>
  <si>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INSS</t>
  </si>
  <si>
    <t>FGTS</t>
  </si>
  <si>
    <t xml:space="preserve">Seguro Contra  Acidentes de  Trabalho</t>
  </si>
  <si>
    <t xml:space="preserve">Salário Educação</t>
  </si>
  <si>
    <t>Sebrae</t>
  </si>
  <si>
    <t>Sesi/Sesc/DPC/Faer</t>
  </si>
  <si>
    <t>Senai/Senac/DPC/Faer</t>
  </si>
  <si>
    <t>Incra</t>
  </si>
  <si>
    <t>Sub-total</t>
  </si>
  <si>
    <t xml:space="preserve">Grupo B</t>
  </si>
  <si>
    <t xml:space="preserve">Repouso Semanal Remunerado</t>
  </si>
  <si>
    <t>Feriados</t>
  </si>
  <si>
    <t xml:space="preserve">Auxílio - Enfermidade</t>
  </si>
  <si>
    <t xml:space="preserve">13º Salário</t>
  </si>
  <si>
    <t xml:space="preserve">Licença Paternidade</t>
  </si>
  <si>
    <t xml:space="preserve">Faltas Justificadas</t>
  </si>
  <si>
    <t xml:space="preserve">Dias de Chuvas</t>
  </si>
  <si>
    <t xml:space="preserve">Auxilio Acidente de Trabalho</t>
  </si>
  <si>
    <t xml:space="preserve">Férias Gozadas</t>
  </si>
  <si>
    <t xml:space="preserve">Salario Maternidade</t>
  </si>
  <si>
    <t xml:space="preserve">Grupo C</t>
  </si>
  <si>
    <t xml:space="preserve">Aviso Prévio Indenizado</t>
  </si>
  <si>
    <t xml:space="preserve">Aviso Prévio Trabalhado</t>
  </si>
  <si>
    <t xml:space="preserve">Férias Indenizadas</t>
  </si>
  <si>
    <t xml:space="preserve">Depósito Rescisão Sem Justa Causa</t>
  </si>
  <si>
    <t xml:space="preserve">Indenização Adicional</t>
  </si>
  <si>
    <t xml:space="preserve">Incidência Cumulativa</t>
  </si>
  <si>
    <t xml:space="preserve">Reincidência de Grupo A sobre Grupo B</t>
  </si>
  <si>
    <t xml:space="preserve">Reincidência de Grupo A sobre Aviso Prévio Trabalhado e Reinciência do FGTS sobre Aviso Prévio Indenizado</t>
  </si>
  <si>
    <t xml:space="preserve">Sub- total</t>
  </si>
  <si>
    <t xml:space="preserve">Total para Encargos Sociais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</si>
</sst>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&quot;R$&quot;\ * #,##0.00_-;\-&quot;R$&quot;\ * #,##0.00_-;_-&quot;R$&quot;\ * &quot;-&quot;??_-;_-@_-"/>
    <numFmt numFmtId="161" formatCode="_-&quot;R$&quot;\ * #,##0_-;\-&quot;R$&quot;\ * #,##0_-;_-&quot;R$&quot;\ * &quot;-&quot;_-;_-@_-"/>
    <numFmt numFmtId="162" formatCode="_(&quot;R$ &quot;* #,##0.00_);_(&quot;R$ &quot;* \(#,##0.00\);_(&quot;R$ &quot;* &quot;-&quot;??_);_(@_)"/>
    <numFmt numFmtId="163" formatCode="_-* #,##0_-;\-* #,##0_-;_-* &quot;-&quot;_-;_-@_-"/>
    <numFmt numFmtId="164" formatCode="_(* #,##0.00_);_(* \(#,##0.00\);_(* &quot;-&quot;??_);_(@_)"/>
    <numFmt numFmtId="165" formatCode="_-* #,##0.00_-;\-* #,##0.00_-;_-* &quot;-&quot;??_-;_-@_-"/>
  </numFmts>
  <fonts count="33"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006100"/>
      <name val="Calibri"/>
      <scheme val="minor"/>
    </font>
    <font>
      <b/>
      <sz val="11.000000"/>
      <color rgb="FFFA7D00"/>
      <name val="Calibri"/>
      <scheme val="minor"/>
    </font>
    <font>
      <b/>
      <sz val="11.000000"/>
      <color theme="0" tint="0"/>
      <name val="Calibri"/>
      <scheme val="minor"/>
    </font>
    <font>
      <sz val="11.000000"/>
      <color rgb="FFFA7D00"/>
      <name val="Calibri"/>
      <scheme val="minor"/>
    </font>
    <font>
      <sz val="11.000000"/>
      <color rgb="FF3F3F76"/>
      <name val="Calibri"/>
      <scheme val="minor"/>
    </font>
    <font>
      <sz val="10.000000"/>
      <name val="Arial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b/>
      <sz val="11.000000"/>
      <color rgb="FF3F3F3F"/>
      <name val="Calibri"/>
      <scheme val="minor"/>
    </font>
    <font>
      <sz val="11.000000"/>
      <color indexed="2"/>
      <name val="Calibri"/>
      <scheme val="minor"/>
    </font>
    <font>
      <i/>
      <sz val="11.000000"/>
      <color rgb="FF7F7F7F"/>
      <name val="Calibri"/>
      <scheme val="minor"/>
    </font>
    <font>
      <b/>
      <sz val="18.000000"/>
      <color theme="3" tint="0"/>
      <name val="Cambria"/>
      <scheme val="maj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8.000000"/>
      <name val="Times New Roman"/>
    </font>
    <font>
      <b/>
      <sz val="24.000000"/>
      <name val="Times New Roman"/>
    </font>
    <font>
      <b/>
      <sz val="14.000000"/>
      <name val="Arial"/>
    </font>
    <font>
      <sz val="18.000000"/>
      <name val="Times New Roman"/>
    </font>
    <font>
      <b/>
      <sz val="12.000000"/>
      <name val="Arial"/>
    </font>
    <font>
      <sz val="18.000000"/>
      <color theme="1" tint="0"/>
      <name val="Times New Roman"/>
    </font>
    <font>
      <sz val="11.000000"/>
      <color theme="1" tint="0"/>
      <name val="Times New Roman"/>
    </font>
    <font>
      <b/>
      <sz val="11.000000"/>
      <name val="Arial"/>
    </font>
    <font>
      <b/>
      <sz val="10.000000"/>
      <name val="Arial"/>
    </font>
    <font>
      <sz val="12.000000"/>
      <name val="Arial"/>
    </font>
    <font>
      <sz val="11.000000"/>
      <color theme="1" tint="0"/>
      <name val="Arial"/>
    </font>
    <font>
      <b/>
      <sz val="14.000000"/>
      <name val="Times New Roman"/>
    </font>
    <font>
      <b/>
      <i/>
      <sz val="10.000000"/>
      <name val="Calibri"/>
    </font>
    <font>
      <sz val="10.000000"/>
      <name val="Calibri"/>
    </font>
    <font>
      <b/>
      <sz val="10.000000"/>
      <name val="Calibri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theme="0" tint="0"/>
        <bgColor theme="0" tint="0"/>
      </patternFill>
    </fill>
  </fills>
  <borders count="2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3">
    <xf fontId="0" fillId="0" borderId="0" numFmtId="0" applyNumberFormat="1" applyFont="1" applyFill="1" applyBorder="1"/>
    <xf fontId="0" fillId="2" borderId="0" numFmtId="0" applyNumberFormat="1" applyFont="1" applyFill="1" applyBorder="1"/>
    <xf fontId="0" fillId="3" borderId="0" numFmtId="0" applyNumberFormat="1" applyFont="1" applyFill="1" applyBorder="1"/>
    <xf fontId="0" fillId="4" borderId="0" numFmtId="0" applyNumberFormat="1" applyFont="1" applyFill="1" applyBorder="1"/>
    <xf fontId="0" fillId="5" borderId="0" numFmtId="0" applyNumberFormat="1" applyFont="1" applyFill="1" applyBorder="1"/>
    <xf fontId="0" fillId="6" borderId="0" numFmtId="0" applyNumberFormat="1" applyFont="1" applyFill="1" applyBorder="1"/>
    <xf fontId="0" fillId="7" borderId="0" numFmtId="0" applyNumberFormat="1" applyFont="1" applyFill="1" applyBorder="1"/>
    <xf fontId="0" fillId="8" borderId="0" numFmtId="0" applyNumberFormat="1" applyFont="1" applyFill="1" applyBorder="1"/>
    <xf fontId="0" fillId="9" borderId="0" numFmtId="0" applyNumberFormat="1" applyFont="1" applyFill="1" applyBorder="1"/>
    <xf fontId="0" fillId="10" borderId="0" numFmtId="0" applyNumberFormat="1" applyFont="1" applyFill="1" applyBorder="1"/>
    <xf fontId="0" fillId="11" borderId="0" numFmtId="0" applyNumberFormat="1" applyFont="1" applyFill="1" applyBorder="1"/>
    <xf fontId="0" fillId="12" borderId="0" numFmtId="0" applyNumberFormat="1" applyFont="1" applyFill="1" applyBorder="1"/>
    <xf fontId="0" fillId="13" borderId="0" numFmtId="0" applyNumberFormat="1" applyFont="1" applyFill="1" applyBorder="1"/>
    <xf fontId="1" fillId="14" borderId="0" numFmtId="0" applyNumberFormat="1" applyFont="1" applyFill="1" applyBorder="1"/>
    <xf fontId="1" fillId="15" borderId="0" numFmtId="0" applyNumberFormat="1" applyFont="1" applyFill="1" applyBorder="1"/>
    <xf fontId="1" fillId="16" borderId="0" numFmtId="0" applyNumberFormat="1" applyFont="1" applyFill="1" applyBorder="1"/>
    <xf fontId="1" fillId="17" borderId="0" numFmtId="0" applyNumberFormat="1" applyFont="1" applyFill="1" applyBorder="1"/>
    <xf fontId="1" fillId="18" borderId="0" numFmtId="0" applyNumberFormat="1" applyFont="1" applyFill="1" applyBorder="1"/>
    <xf fontId="1" fillId="19" borderId="0" numFmtId="0" applyNumberFormat="1" applyFont="1" applyFill="1" applyBorder="1"/>
    <xf fontId="2" fillId="20" borderId="0" numFmtId="0" applyNumberFormat="1" applyFont="1" applyFill="1" applyBorder="1"/>
    <xf fontId="3" fillId="21" borderId="1" numFmtId="0" applyNumberFormat="1" applyFont="1" applyFill="1" applyBorder="1"/>
    <xf fontId="4" fillId="22" borderId="2" numFmtId="0" applyNumberFormat="1" applyFont="1" applyFill="1" applyBorder="1"/>
    <xf fontId="5" fillId="0" borderId="3" numFmtId="0" applyNumberFormat="1" applyFont="1" applyFill="1" applyBorder="1"/>
    <xf fontId="1" fillId="23" borderId="0" numFmtId="0" applyNumberFormat="1" applyFont="1" applyFill="1" applyBorder="1"/>
    <xf fontId="1" fillId="24" borderId="0" numFmtId="0" applyNumberFormat="1" applyFont="1" applyFill="1" applyBorder="1"/>
    <xf fontId="1" fillId="25" borderId="0" numFmtId="0" applyNumberFormat="1" applyFont="1" applyFill="1" applyBorder="1"/>
    <xf fontId="1" fillId="26" borderId="0" numFmtId="0" applyNumberFormat="1" applyFont="1" applyFill="1" applyBorder="1"/>
    <xf fontId="1" fillId="27" borderId="0" numFmtId="0" applyNumberFormat="1" applyFont="1" applyFill="1" applyBorder="1"/>
    <xf fontId="1" fillId="28" borderId="0" numFmtId="0" applyNumberFormat="1" applyFont="1" applyFill="1" applyBorder="1"/>
    <xf fontId="6" fillId="29" borderId="1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0" numFmtId="162" applyNumberFormat="1" applyFont="1" applyFill="1" applyBorder="1"/>
    <xf fontId="0" fillId="0" borderId="0" numFmtId="160" applyNumberFormat="1" applyFont="1" applyFill="1" applyBorder="1"/>
    <xf fontId="8" fillId="30" borderId="0" numFmtId="0" applyNumberFormat="1" applyFont="1" applyFill="1" applyBorder="1"/>
    <xf fontId="0" fillId="0" borderId="0" numFmtId="0" applyNumberFormat="1" applyFont="1" applyFill="1" applyBorder="1"/>
    <xf fontId="0" fillId="31" borderId="4" numFmtId="0" applyNumberFormat="1" applyFont="1" applyFill="1" applyBorder="1"/>
    <xf fontId="0" fillId="0" borderId="0" numFmtId="9" applyNumberFormat="1" applyFont="1" applyFill="1" applyBorder="1"/>
    <xf fontId="0" fillId="0" borderId="0" numFmtId="9" applyNumberFormat="1" applyFont="1" applyFill="1" applyBorder="1"/>
    <xf fontId="9" fillId="32" borderId="0" numFmtId="0" applyNumberFormat="1" applyFont="1" applyFill="1" applyBorder="1"/>
    <xf fontId="10" fillId="21" borderId="5" numFmtId="0" applyNumberFormat="1" applyFont="1" applyFill="1" applyBorder="1"/>
    <xf fontId="0" fillId="0" borderId="0" numFmtId="163" applyNumberFormat="1" applyFont="1" applyFill="1" applyBorder="1"/>
    <xf fontId="0" fillId="0" borderId="0" numFmtId="164" applyNumberFormat="1" applyFont="1" applyFill="1" applyBorder="1"/>
    <xf fontId="11" fillId="0" borderId="0" numFmtId="0" applyNumberFormat="1" applyFont="1" applyFill="1" applyBorder="1"/>
    <xf fontId="12" fillId="0" borderId="0" numFmtId="0" applyNumberFormat="1" applyFont="1" applyFill="1" applyBorder="1"/>
    <xf fontId="13" fillId="0" borderId="0" numFmtId="0" applyNumberFormat="1" applyFont="1" applyFill="1" applyBorder="1"/>
    <xf fontId="14" fillId="0" borderId="6" numFmtId="0" applyNumberFormat="1" applyFont="1" applyFill="1" applyBorder="1"/>
    <xf fontId="15" fillId="0" borderId="7" numFmtId="0" applyNumberFormat="1" applyFont="1" applyFill="1" applyBorder="1"/>
    <xf fontId="16" fillId="0" borderId="8" numFmtId="0" applyNumberFormat="1" applyFont="1" applyFill="1" applyBorder="1"/>
    <xf fontId="16" fillId="0" borderId="0" numFmtId="0" applyNumberFormat="1" applyFont="1" applyFill="1" applyBorder="1"/>
    <xf fontId="17" fillId="0" borderId="9" numFmtId="0" applyNumberFormat="1" applyFont="1" applyFill="1" applyBorder="1"/>
    <xf fontId="0" fillId="0" borderId="0" numFmtId="165" applyNumberFormat="1" applyFont="1" applyFill="1" applyBorder="1"/>
    <xf fontId="0" fillId="0" borderId="0" numFmtId="164" applyNumberFormat="1" applyFont="1" applyFill="1" applyBorder="1"/>
  </cellStyleXfs>
  <cellXfs count="85">
    <xf fontId="0" fillId="0" borderId="0" numFmtId="0" xfId="0"/>
    <xf fontId="18" fillId="0" borderId="10" numFmtId="160" xfId="34" applyNumberFormat="1" applyFont="1" applyBorder="1" applyAlignment="1">
      <alignment horizontal="center"/>
    </xf>
    <xf fontId="18" fillId="0" borderId="11" numFmtId="160" xfId="34" applyNumberFormat="1" applyFont="1" applyBorder="1" applyAlignment="1">
      <alignment horizontal="center"/>
    </xf>
    <xf fontId="18" fillId="0" borderId="12" numFmtId="160" xfId="34" applyNumberFormat="1" applyFont="1" applyBorder="1" applyAlignment="1">
      <alignment horizontal="center"/>
    </xf>
    <xf fontId="19" fillId="0" borderId="0" numFmtId="0" xfId="36" applyFont="1"/>
    <xf fontId="20" fillId="0" borderId="0" numFmtId="0" xfId="36" applyFont="1" applyAlignment="1" applyProtection="1">
      <alignment vertical="center"/>
      <protection locked="0"/>
    </xf>
    <xf fontId="0" fillId="0" borderId="0" numFmtId="0" xfId="36"/>
    <xf fontId="21" fillId="0" borderId="13" numFmtId="160" xfId="34" applyNumberFormat="1" applyFont="1" applyBorder="1" applyAlignment="1">
      <alignment horizontal="center"/>
    </xf>
    <xf fontId="21" fillId="0" borderId="0" numFmtId="0" xfId="36" applyFont="1"/>
    <xf fontId="22" fillId="0" borderId="0" numFmtId="0" xfId="36" applyFont="1" applyAlignment="1" applyProtection="1">
      <alignment vertical="center"/>
      <protection locked="0"/>
    </xf>
    <xf fontId="23" fillId="0" borderId="13" numFmtId="0" xfId="36" applyFont="1" applyBorder="1" applyAlignment="1">
      <alignment horizontal="center"/>
    </xf>
    <xf fontId="24" fillId="0" borderId="0" numFmtId="0" xfId="36" applyFont="1"/>
    <xf fontId="18" fillId="0" borderId="13" numFmtId="0" xfId="36" applyFont="1" applyBorder="1" applyAlignment="1">
      <alignment horizontal="center"/>
    </xf>
    <xf fontId="18" fillId="0" borderId="0" numFmtId="0" xfId="36" applyFont="1"/>
    <xf fontId="25" fillId="0" borderId="14" numFmtId="0" xfId="36" applyFont="1" applyBorder="1" applyAlignment="1" applyProtection="1">
      <alignment horizontal="left" vertical="center" wrapText="1"/>
      <protection locked="0"/>
    </xf>
    <xf fontId="25" fillId="0" borderId="15" numFmtId="0" xfId="36" applyFont="1" applyBorder="1" applyAlignment="1" applyProtection="1">
      <alignment horizontal="left" vertical="center" wrapText="1"/>
      <protection locked="0"/>
    </xf>
    <xf fontId="25" fillId="0" borderId="16" numFmtId="0" xfId="36" applyFont="1" applyBorder="1" applyAlignment="1" applyProtection="1">
      <alignment horizontal="left" vertical="center" wrapText="1"/>
      <protection locked="0"/>
    </xf>
    <xf fontId="26" fillId="0" borderId="17" numFmtId="0" xfId="36" applyFont="1" applyBorder="1" applyAlignment="1" applyProtection="1">
      <alignment horizontal="center" vertical="center"/>
      <protection locked="0"/>
    </xf>
    <xf fontId="26" fillId="0" borderId="0" numFmtId="0" xfId="36" applyFont="1" applyAlignment="1" applyProtection="1">
      <alignment horizontal="center" vertical="center"/>
      <protection locked="0"/>
    </xf>
    <xf fontId="26" fillId="0" borderId="18" numFmtId="0" xfId="36" applyFont="1" applyBorder="1" applyAlignment="1" applyProtection="1">
      <alignment horizontal="center" vertical="center"/>
      <protection locked="0"/>
    </xf>
    <xf fontId="7" fillId="0" borderId="17" numFmtId="0" xfId="36" applyFont="1" applyBorder="1" applyProtection="1">
      <protection locked="0"/>
    </xf>
    <xf fontId="7" fillId="0" borderId="0" numFmtId="0" xfId="36" applyFont="1" applyProtection="1">
      <protection locked="0"/>
    </xf>
    <xf fontId="7" fillId="0" borderId="18" numFmtId="0" xfId="36" applyFont="1" applyBorder="1" applyProtection="1">
      <protection locked="0"/>
    </xf>
    <xf fontId="22" fillId="0" borderId="13" numFmtId="0" xfId="36" applyFont="1" applyBorder="1" applyAlignment="1" applyProtection="1">
      <alignment vertical="center"/>
      <protection locked="0"/>
    </xf>
    <xf fontId="22" fillId="0" borderId="13" numFmtId="0" xfId="36" applyFont="1" applyBorder="1" applyAlignment="1" applyProtection="1">
      <alignment horizontal="center" vertical="center"/>
      <protection locked="0"/>
    </xf>
    <xf fontId="22" fillId="33" borderId="13" numFmtId="0" xfId="36" applyFont="1" applyFill="1" applyBorder="1" applyAlignment="1" applyProtection="1">
      <alignment horizontal="center" vertical="center"/>
      <protection locked="0"/>
    </xf>
    <xf fontId="22" fillId="33" borderId="13" numFmtId="0" xfId="36" applyFont="1" applyFill="1" applyBorder="1" applyAlignment="1" applyProtection="1">
      <alignment vertical="center"/>
      <protection locked="0"/>
    </xf>
    <xf fontId="27" fillId="33" borderId="13" numFmtId="0" xfId="36" applyFont="1" applyFill="1" applyBorder="1" applyAlignment="1" applyProtection="1">
      <alignment horizontal="left" vertical="center"/>
      <protection locked="0"/>
    </xf>
    <xf fontId="27" fillId="33" borderId="13" numFmtId="0" xfId="36" applyFont="1" applyFill="1" applyBorder="1" applyAlignment="1" applyProtection="1">
      <alignment vertical="center"/>
      <protection locked="0"/>
    </xf>
    <xf fontId="27" fillId="33" borderId="13" numFmtId="10" xfId="39" applyNumberFormat="1" applyFont="1" applyFill="1" applyBorder="1" applyAlignment="1" applyProtection="1">
      <alignment horizontal="center" vertical="center"/>
      <protection locked="0"/>
    </xf>
    <xf fontId="28" fillId="0" borderId="0" numFmtId="0" xfId="0" applyFont="1"/>
    <xf fontId="27" fillId="0" borderId="13" numFmtId="0" xfId="36" applyFont="1" applyBorder="1" applyAlignment="1" applyProtection="1">
      <alignment horizontal="left" vertical="center"/>
      <protection locked="0"/>
    </xf>
    <xf fontId="27" fillId="33" borderId="13" numFmtId="10" xfId="39" applyNumberFormat="1" applyFont="1" applyFill="1" applyBorder="1" applyAlignment="1" applyProtection="1">
      <alignment horizontal="center" vertical="center"/>
    </xf>
    <xf fontId="27" fillId="0" borderId="13" numFmtId="0" xfId="36" applyFont="1" applyBorder="1" applyAlignment="1" applyProtection="1">
      <alignment vertical="center"/>
      <protection locked="0"/>
    </xf>
    <xf fontId="27" fillId="0" borderId="13" numFmtId="10" xfId="39" applyNumberFormat="1" applyFont="1" applyBorder="1" applyAlignment="1" applyProtection="1">
      <alignment horizontal="center" vertical="center"/>
    </xf>
    <xf fontId="0" fillId="0" borderId="0" numFmtId="10" xfId="36" applyNumberFormat="1"/>
    <xf fontId="27" fillId="0" borderId="17" numFmtId="0" xfId="36" applyFont="1" applyBorder="1" applyAlignment="1" applyProtection="1">
      <alignment vertical="center"/>
      <protection locked="0"/>
    </xf>
    <xf fontId="22" fillId="0" borderId="0" numFmtId="0" xfId="36" applyFont="1" applyAlignment="1" applyProtection="1">
      <alignment horizontal="center" vertical="center"/>
      <protection locked="0"/>
    </xf>
    <xf fontId="27" fillId="0" borderId="19" numFmtId="0" xfId="36" applyFont="1" applyBorder="1" applyAlignment="1" applyProtection="1">
      <alignment vertical="center"/>
      <protection locked="0"/>
    </xf>
    <xf fontId="27" fillId="0" borderId="18" numFmtId="10" xfId="39" applyNumberFormat="1" applyFont="1" applyBorder="1" applyAlignment="1" applyProtection="1">
      <alignment vertical="center"/>
    </xf>
    <xf fontId="27" fillId="0" borderId="20" numFmtId="0" xfId="36" applyFont="1" applyBorder="1" applyAlignment="1" applyProtection="1">
      <alignment vertical="center"/>
      <protection locked="0"/>
    </xf>
    <xf fontId="22" fillId="0" borderId="11" numFmtId="0" xfId="36" applyFont="1" applyBorder="1" applyAlignment="1" applyProtection="1">
      <alignment vertical="center"/>
      <protection locked="0"/>
    </xf>
    <xf fontId="22" fillId="0" borderId="12" numFmtId="0" xfId="36" applyFont="1" applyBorder="1" applyAlignment="1" applyProtection="1">
      <alignment horizontal="center" vertical="center"/>
      <protection locked="0"/>
    </xf>
    <xf fontId="22" fillId="0" borderId="21" numFmtId="10" xfId="39" applyNumberFormat="1" applyFont="1" applyBorder="1" applyAlignment="1" applyProtection="1">
      <alignment horizontal="right" vertical="center"/>
    </xf>
    <xf fontId="22" fillId="0" borderId="18" numFmtId="10" xfId="39" applyNumberFormat="1" applyFont="1" applyBorder="1" applyAlignment="1" applyProtection="1">
      <alignment horizontal="right" vertical="center"/>
    </xf>
    <xf fontId="27" fillId="33" borderId="17" numFmtId="0" xfId="36" applyFont="1" applyFill="1" applyBorder="1" applyAlignment="1" applyProtection="1">
      <alignment vertical="center"/>
      <protection locked="0"/>
    </xf>
    <xf fontId="22" fillId="33" borderId="0" numFmtId="0" xfId="36" applyFont="1" applyFill="1" applyAlignment="1" applyProtection="1">
      <alignment horizontal="center" vertical="center"/>
      <protection locked="0"/>
    </xf>
    <xf fontId="27" fillId="33" borderId="0" numFmtId="0" xfId="36" applyFont="1" applyFill="1" applyAlignment="1" applyProtection="1">
      <alignment vertical="center"/>
      <protection locked="0"/>
    </xf>
    <xf fontId="27" fillId="33" borderId="18" numFmtId="0" xfId="36" applyFont="1" applyFill="1" applyBorder="1" applyAlignment="1" applyProtection="1">
      <alignment vertical="center"/>
      <protection locked="0"/>
    </xf>
    <xf fontId="27" fillId="33" borderId="20" numFmtId="0" xfId="36" applyFont="1" applyFill="1" applyBorder="1" applyAlignment="1" applyProtection="1">
      <alignment horizontal="left" vertical="center"/>
      <protection locked="0"/>
    </xf>
    <xf fontId="27" fillId="33" borderId="11" numFmtId="0" xfId="36" applyFont="1" applyFill="1" applyBorder="1" applyAlignment="1" applyProtection="1">
      <alignment horizontal="left" vertical="center"/>
      <protection locked="0"/>
    </xf>
    <xf fontId="27" fillId="33" borderId="21" numFmtId="0" xfId="36" applyFont="1" applyFill="1" applyBorder="1" applyAlignment="1" applyProtection="1">
      <alignment horizontal="left" vertical="center"/>
      <protection locked="0"/>
    </xf>
    <xf fontId="0" fillId="0" borderId="0" numFmtId="0" xfId="36" applyAlignment="1">
      <alignment horizontal="center"/>
    </xf>
    <xf fontId="27" fillId="0" borderId="14" numFmtId="0" xfId="36" applyFont="1" applyBorder="1" applyAlignment="1" applyProtection="1">
      <alignment vertical="center"/>
      <protection locked="0"/>
    </xf>
    <xf fontId="27" fillId="0" borderId="15" numFmtId="0" xfId="36" applyFont="1" applyBorder="1" applyAlignment="1" applyProtection="1">
      <alignment vertical="center"/>
      <protection locked="0"/>
    </xf>
    <xf fontId="27" fillId="0" borderId="15" numFmtId="0" xfId="36" applyFont="1" applyBorder="1" applyAlignment="1" applyProtection="1">
      <alignment horizontal="right" vertical="center"/>
      <protection locked="0"/>
    </xf>
    <xf fontId="22" fillId="33" borderId="22" numFmtId="10" xfId="39" applyNumberFormat="1" applyFont="1" applyFill="1" applyBorder="1" applyAlignment="1" applyProtection="1">
      <alignment vertical="center"/>
    </xf>
    <xf fontId="22" fillId="33" borderId="17" numFmtId="0" xfId="36" applyFont="1" applyFill="1" applyBorder="1" applyAlignment="1" applyProtection="1">
      <alignment vertical="center"/>
      <protection locked="0"/>
    </xf>
    <xf fontId="27" fillId="33" borderId="0" numFmtId="0" xfId="36" applyFont="1" applyFill="1" applyAlignment="1" applyProtection="1">
      <alignment horizontal="left" vertical="center"/>
      <protection locked="0"/>
    </xf>
    <xf fontId="22" fillId="33" borderId="18" numFmtId="10" xfId="36" applyNumberFormat="1" applyFont="1" applyFill="1" applyBorder="1" applyAlignment="1" applyProtection="1">
      <alignment vertical="center"/>
      <protection locked="0"/>
    </xf>
    <xf fontId="7" fillId="33" borderId="17" numFmtId="0" xfId="36" applyFont="1" applyFill="1" applyBorder="1" applyProtection="1">
      <protection locked="0"/>
    </xf>
    <xf fontId="7" fillId="33" borderId="0" numFmtId="0" xfId="36" applyFont="1" applyFill="1" applyProtection="1">
      <protection locked="0"/>
    </xf>
    <xf fontId="7" fillId="33" borderId="0" numFmtId="0" xfId="36" applyFont="1" applyFill="1" applyAlignment="1" applyProtection="1">
      <alignment horizontal="center"/>
      <protection locked="0"/>
    </xf>
    <xf fontId="7" fillId="33" borderId="18" numFmtId="10" xfId="36" applyNumberFormat="1" applyFont="1" applyFill="1" applyBorder="1" applyAlignment="1" applyProtection="1">
      <alignment vertical="center"/>
      <protection locked="0"/>
    </xf>
    <xf fontId="7" fillId="33" borderId="0" numFmtId="0" xfId="36" applyFont="1" applyFill="1" applyAlignment="1" applyProtection="1">
      <alignment horizontal="center" vertical="top"/>
      <protection locked="0"/>
    </xf>
    <xf fontId="7" fillId="33" borderId="18" numFmtId="0" xfId="36" applyFont="1" applyFill="1" applyBorder="1" applyAlignment="1" applyProtection="1">
      <alignment vertical="center"/>
      <protection locked="0"/>
    </xf>
    <xf fontId="7" fillId="33" borderId="23" numFmtId="0" xfId="36" applyFont="1" applyFill="1" applyBorder="1" applyProtection="1">
      <protection locked="0"/>
    </xf>
    <xf fontId="7" fillId="33" borderId="24" numFmtId="0" xfId="36" applyFont="1" applyFill="1" applyBorder="1" applyProtection="1">
      <protection locked="0"/>
    </xf>
    <xf fontId="7" fillId="33" borderId="24" numFmtId="0" xfId="36" applyFont="1" applyFill="1" applyBorder="1" applyAlignment="1" applyProtection="1">
      <alignment horizontal="center" vertical="center" wrapText="1"/>
      <protection locked="0"/>
    </xf>
    <xf fontId="26" fillId="33" borderId="25" numFmtId="0" xfId="36" applyFont="1" applyFill="1" applyBorder="1" applyAlignment="1" applyProtection="1">
      <alignment horizontal="center" vertical="center" wrapText="1"/>
      <protection locked="0"/>
    </xf>
    <xf fontId="18" fillId="0" borderId="13" numFmtId="160" xfId="34" applyNumberFormat="1" applyFont="1" applyBorder="1"/>
    <xf fontId="23" fillId="0" borderId="13" numFmtId="0" xfId="0" applyFont="1" applyBorder="1" applyAlignment="1">
      <alignment horizontal="center"/>
    </xf>
    <xf fontId="29" fillId="0" borderId="13" numFmtId="0" xfId="0" applyFont="1" applyBorder="1" applyAlignment="1">
      <alignment horizontal="center"/>
    </xf>
    <xf fontId="26" fillId="0" borderId="20" numFmtId="0" xfId="0" applyFont="1" applyBorder="1" applyAlignment="1" applyProtection="1">
      <alignment horizontal="center" vertical="center"/>
      <protection locked="0"/>
    </xf>
    <xf fontId="26" fillId="0" borderId="11" numFmtId="0" xfId="0" applyFont="1" applyBorder="1" applyAlignment="1" applyProtection="1">
      <alignment horizontal="center" vertical="center"/>
      <protection locked="0"/>
    </xf>
    <xf fontId="26" fillId="0" borderId="21" numFmtId="0" xfId="0" applyFont="1" applyBorder="1" applyAlignment="1" applyProtection="1">
      <alignment horizontal="center" vertical="center"/>
      <protection locked="0"/>
    </xf>
    <xf fontId="30" fillId="0" borderId="26" numFmtId="0" xfId="0" applyFont="1" applyBorder="1"/>
    <xf fontId="31" fillId="0" borderId="13" numFmtId="0" xfId="0" applyFont="1" applyBorder="1"/>
    <xf fontId="31" fillId="0" borderId="13" numFmtId="10" xfId="0" applyNumberFormat="1" applyFont="1" applyBorder="1" applyAlignment="1">
      <alignment horizontal="right"/>
    </xf>
    <xf fontId="32" fillId="0" borderId="13" numFmtId="0" xfId="0" applyFont="1" applyBorder="1"/>
    <xf fontId="32" fillId="0" borderId="13" numFmtId="10" xfId="0" applyNumberFormat="1" applyFont="1" applyBorder="1" applyAlignment="1">
      <alignment horizontal="right"/>
    </xf>
    <xf fontId="30" fillId="0" borderId="13" numFmtId="0" xfId="0" applyFont="1" applyBorder="1"/>
    <xf fontId="31" fillId="0" borderId="27" numFmtId="0" xfId="0" applyFont="1" applyBorder="1" applyAlignment="1">
      <alignment vertical="top" wrapText="1"/>
    </xf>
    <xf fontId="32" fillId="0" borderId="13" numFmtId="0" xfId="0" applyFont="1" applyBorder="1" applyAlignment="1">
      <alignment vertical="top"/>
    </xf>
    <xf fontId="32" fillId="0" borderId="13" numFmtId="10" xfId="0" applyNumberFormat="1" applyFont="1" applyBorder="1"/>
  </cellXfs>
  <cellStyles count="53">
    <cellStyle name="20% - Ênfase1" xfId="1" builtinId="30"/>
    <cellStyle name="20% - Ênfase2" xfId="2" builtinId="34"/>
    <cellStyle name="20% - Ênfase3" xfId="3" builtinId="38"/>
    <cellStyle name="20% - Ênfase4" xfId="4" builtinId="42"/>
    <cellStyle name="20% - Ênfase5" xfId="5" builtinId="46"/>
    <cellStyle name="20% - Ênfase6" xfId="6" builtinId="50"/>
    <cellStyle name="40% - Ênfase1" xfId="7" builtinId="31"/>
    <cellStyle name="40% - Ênfase2" xfId="8" builtinId="35"/>
    <cellStyle name="40% - Ênfase3" xfId="9" builtinId="39"/>
    <cellStyle name="40% - Ênfase4" xfId="10" builtinId="43"/>
    <cellStyle name="40% - Ênfase5" xfId="11" builtinId="47"/>
    <cellStyle name="40% - Ênfase6" xfId="12" builtinId="51"/>
    <cellStyle name="60% - Ênfase1" xfId="13" builtinId="32"/>
    <cellStyle name="60% - Ênfase2" xfId="14" builtinId="36"/>
    <cellStyle name="60% - Ênfase3" xfId="15" builtinId="40"/>
    <cellStyle name="60% - Ênfase4" xfId="16" builtinId="44"/>
    <cellStyle name="60% - Ênfase5" xfId="17" builtinId="48"/>
    <cellStyle name="60% - Ênfase6" xfId="18" builtinId="52"/>
    <cellStyle name="Bom" xfId="19" builtinId="26"/>
    <cellStyle name="Cálculo" xfId="20" builtinId="22"/>
    <cellStyle name="Célula de Verificação" xfId="21" builtinId="23"/>
    <cellStyle name="Célula Vinculada" xfId="22" builtinId="24"/>
    <cellStyle name="Ênfase1" xfId="23" builtinId="29"/>
    <cellStyle name="Ênfase2" xfId="24" builtinId="33"/>
    <cellStyle name="Ênfase3" xfId="25" builtinId="37"/>
    <cellStyle name="Ênfase4" xfId="26" builtinId="41"/>
    <cellStyle name="Ênfase5" xfId="27" builtinId="45"/>
    <cellStyle name="Ênfase6" xfId="28" builtinId="49"/>
    <cellStyle name="Entrada" xfId="29" builtinId="20"/>
    <cellStyle name="Moeda" xfId="30" builtinId="4"/>
    <cellStyle name="Moeda [0]" xfId="31" builtinId="7"/>
    <cellStyle name="Moeda 2" xfId="32"/>
    <cellStyle name="Moeda 3 2" xfId="33"/>
    <cellStyle name="Neutro" xfId="34" builtinId="28"/>
    <cellStyle name="Normal" xfId="0" builtinId="0"/>
    <cellStyle name="Normal 2" xfId="35"/>
    <cellStyle name="Nota" xfId="36" builtinId="10"/>
    <cellStyle name="Porcentagem" xfId="37" builtinId="5"/>
    <cellStyle name="Porcentagem 3" xfId="38"/>
    <cellStyle name="Ruim" xfId="39" builtinId="27"/>
    <cellStyle name="Saída" xfId="40" builtinId="21"/>
    <cellStyle name="Separador de milhares [0]" xfId="41" builtinId="6"/>
    <cellStyle name="Separador de milhares 2" xfId="42"/>
    <cellStyle name="Texto de Aviso" xfId="43" builtinId="11"/>
    <cellStyle name="Texto Explicativo" xfId="44" builtinId="53"/>
    <cellStyle name="Título" xfId="45" builtinId="15"/>
    <cellStyle name="Título 1" xfId="46" builtinId="16"/>
    <cellStyle name="Título 2" xfId="47" builtinId="17"/>
    <cellStyle name="Título 3" xfId="48" builtinId="18"/>
    <cellStyle name="Título 4" xfId="49" builtinId="19"/>
    <cellStyle name="Total" xfId="50" builtinId="25"/>
    <cellStyle name="Vírgula" xfId="51" builtinId="3"/>
    <cellStyle name="Vírgula 2" xfId="5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118764</xdr:colOff>
      <xdr:row>23</xdr:row>
      <xdr:rowOff>57298</xdr:rowOff>
    </xdr:from>
    <xdr:to>
      <xdr:col>2</xdr:col>
      <xdr:colOff>1196578</xdr:colOff>
      <xdr:row>25</xdr:row>
      <xdr:rowOff>76572</xdr:rowOff>
    </xdr:to>
    <xdr:pic>
      <xdr:nvPicPr>
        <xdr:cNvPr id="5159" name="Picture 38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00" workbookViewId="0">
      <selection activeCell="F20" activeCellId="0" sqref="F20"/>
    </sheetView>
  </sheetViews>
  <sheetFormatPr baseColWidth="8" defaultRowHeight="15" customHeight="1"/>
  <cols>
    <col bestFit="1" customWidth="1" min="3" max="3" width="58.425800000000002"/>
    <col customWidth="1" min="4" max="4" width="10.2852"/>
  </cols>
  <sheetData>
    <row r="1" ht="27.75">
      <c r="A1" s="1" t="s">
        <v>0</v>
      </c>
      <c r="B1" s="2"/>
      <c r="C1" s="2"/>
      <c r="D1" s="3"/>
      <c r="E1" s="4"/>
      <c r="F1" s="4"/>
      <c r="G1" s="4"/>
      <c r="H1" s="4"/>
      <c r="I1" s="4"/>
      <c r="J1" s="5"/>
      <c r="K1" s="6"/>
      <c r="L1" s="6"/>
    </row>
    <row r="2" ht="21.75">
      <c r="A2" s="7" t="s">
        <v>1</v>
      </c>
      <c r="B2" s="7"/>
      <c r="C2" s="7"/>
      <c r="D2" s="7"/>
      <c r="E2" s="8"/>
      <c r="F2" s="8"/>
      <c r="G2" s="8"/>
      <c r="H2" s="8"/>
      <c r="I2" s="8"/>
      <c r="J2" s="9"/>
      <c r="K2" s="6"/>
      <c r="L2" s="6"/>
    </row>
    <row r="3" ht="21.75">
      <c r="A3" s="10"/>
      <c r="B3" s="10"/>
      <c r="C3" s="10"/>
      <c r="D3" s="10"/>
      <c r="E3" s="11"/>
      <c r="F3" s="11"/>
      <c r="G3" s="11"/>
      <c r="H3" s="11"/>
      <c r="I3" s="11"/>
      <c r="J3" s="6"/>
      <c r="K3" s="6"/>
      <c r="L3" s="6"/>
    </row>
    <row r="4" ht="21.75">
      <c r="A4" s="12" t="s">
        <v>2</v>
      </c>
      <c r="B4" s="12"/>
      <c r="C4" s="12"/>
      <c r="D4" s="12"/>
      <c r="E4" s="13"/>
      <c r="F4" s="13"/>
      <c r="G4" s="13"/>
      <c r="H4" s="13"/>
      <c r="I4" s="13"/>
      <c r="J4" s="6"/>
      <c r="K4" s="6"/>
      <c r="L4" s="6"/>
    </row>
    <row r="5" ht="69.75" customHeight="1">
      <c r="A5" s="14" t="s">
        <v>3</v>
      </c>
      <c r="B5" s="15"/>
      <c r="C5" s="15"/>
      <c r="D5" s="16"/>
      <c r="E5" s="5"/>
      <c r="F5" s="5"/>
      <c r="G5" s="5"/>
      <c r="H5" s="5"/>
      <c r="I5" s="5"/>
      <c r="J5" s="6"/>
      <c r="K5" s="6"/>
      <c r="L5" s="6"/>
    </row>
    <row r="6" ht="15.75">
      <c r="A6" s="17"/>
      <c r="B6" s="18"/>
      <c r="C6" s="18"/>
      <c r="D6" s="19"/>
      <c r="E6" s="9"/>
      <c r="F6" s="9"/>
      <c r="G6" s="9"/>
      <c r="H6" s="9"/>
      <c r="I6" s="9"/>
      <c r="J6" s="6"/>
      <c r="K6" s="6"/>
      <c r="L6" s="6"/>
    </row>
    <row r="7" ht="15">
      <c r="A7" s="20"/>
      <c r="B7" s="21"/>
      <c r="C7" s="21"/>
      <c r="D7" s="22"/>
      <c r="E7" s="6"/>
      <c r="F7" s="6"/>
      <c r="G7" s="6"/>
      <c r="H7" s="6"/>
      <c r="I7" s="6"/>
      <c r="J7" s="6"/>
      <c r="K7" s="6"/>
      <c r="L7" s="6"/>
    </row>
    <row r="8" ht="15.75">
      <c r="A8" s="23"/>
      <c r="B8" s="24"/>
      <c r="C8" s="25" t="s">
        <v>4</v>
      </c>
      <c r="D8" s="26"/>
      <c r="E8" s="6"/>
      <c r="F8" s="6"/>
      <c r="G8" s="6"/>
      <c r="H8" s="6"/>
      <c r="I8" s="6"/>
      <c r="J8" s="6"/>
      <c r="K8" s="6"/>
      <c r="L8" s="6"/>
    </row>
    <row r="9" ht="15.75">
      <c r="A9" s="27">
        <v>1</v>
      </c>
      <c r="B9" s="24" t="s">
        <v>5</v>
      </c>
      <c r="C9" s="28" t="s">
        <v>6</v>
      </c>
      <c r="D9" s="29">
        <v>5.0799999999999998e-002</v>
      </c>
      <c r="E9" s="6"/>
      <c r="F9" s="6"/>
      <c r="G9" s="6"/>
      <c r="H9" s="6"/>
      <c r="I9" s="30"/>
      <c r="J9" s="30"/>
      <c r="K9" s="30"/>
      <c r="L9" s="6"/>
    </row>
    <row r="10" ht="15.75">
      <c r="A10" s="27">
        <v>2</v>
      </c>
      <c r="B10" s="24" t="s">
        <v>7</v>
      </c>
      <c r="C10" s="28" t="s">
        <v>8</v>
      </c>
      <c r="D10" s="29">
        <v>1.3300000000000001e-002</v>
      </c>
      <c r="E10" s="6"/>
      <c r="F10" s="6"/>
      <c r="G10" s="6"/>
      <c r="H10" s="6"/>
      <c r="I10" s="30"/>
      <c r="J10" s="30"/>
      <c r="K10" s="30"/>
      <c r="L10" s="6"/>
    </row>
    <row r="11" ht="15.75">
      <c r="A11" s="27">
        <v>3</v>
      </c>
      <c r="B11" s="24" t="s">
        <v>9</v>
      </c>
      <c r="C11" s="28" t="s">
        <v>10</v>
      </c>
      <c r="D11" s="29">
        <v>1.0449999999999999e-002</v>
      </c>
      <c r="E11" s="6"/>
      <c r="F11" s="6"/>
      <c r="G11" s="6"/>
      <c r="H11" s="6"/>
      <c r="I11" s="30"/>
      <c r="J11" s="30"/>
      <c r="K11" s="30"/>
      <c r="L11" s="6"/>
    </row>
    <row r="12" ht="15.75">
      <c r="A12" s="27">
        <v>4</v>
      </c>
      <c r="B12" s="24" t="s">
        <v>11</v>
      </c>
      <c r="C12" s="28" t="s">
        <v>12</v>
      </c>
      <c r="D12" s="29">
        <v>1.06e-002</v>
      </c>
      <c r="E12" s="6"/>
      <c r="F12" s="6"/>
      <c r="G12" s="6"/>
      <c r="H12" s="6"/>
      <c r="I12" s="30"/>
      <c r="J12" s="30"/>
      <c r="K12" s="30"/>
      <c r="L12" s="6"/>
    </row>
    <row r="13" ht="15.75">
      <c r="A13" s="31">
        <v>5</v>
      </c>
      <c r="B13" s="25" t="s">
        <v>13</v>
      </c>
      <c r="C13" s="28" t="s">
        <v>14</v>
      </c>
      <c r="D13" s="29">
        <v>7.7800000000000008e-002</v>
      </c>
      <c r="E13" s="6"/>
      <c r="F13" s="6"/>
      <c r="G13" s="6"/>
      <c r="H13" s="6"/>
      <c r="I13" s="30"/>
      <c r="J13" s="30"/>
      <c r="K13" s="30"/>
      <c r="L13" s="6"/>
    </row>
    <row r="14" ht="15.75">
      <c r="A14" s="31">
        <v>6</v>
      </c>
      <c r="B14" s="25" t="s">
        <v>15</v>
      </c>
      <c r="C14" s="28" t="s">
        <v>16</v>
      </c>
      <c r="D14" s="32">
        <f>D15+D16+D17+D18</f>
        <v>9.5499999999999988e-002</v>
      </c>
      <c r="E14" s="6"/>
      <c r="F14" s="6"/>
      <c r="G14" s="6"/>
      <c r="H14" s="6"/>
      <c r="I14" s="6"/>
      <c r="J14" s="6"/>
      <c r="K14" s="6"/>
      <c r="L14" s="6"/>
    </row>
    <row r="15" ht="15.75">
      <c r="A15" s="31" t="s">
        <v>17</v>
      </c>
      <c r="B15" s="24" t="s">
        <v>18</v>
      </c>
      <c r="C15" s="33" t="s">
        <v>18</v>
      </c>
      <c r="D15" s="34">
        <v>6.4999999999999997e-003</v>
      </c>
      <c r="E15" s="6"/>
      <c r="F15" s="6"/>
      <c r="G15" s="6"/>
      <c r="H15" s="6"/>
      <c r="I15" s="6"/>
      <c r="J15" s="6"/>
      <c r="K15" s="6"/>
      <c r="L15" s="6"/>
    </row>
    <row r="16" ht="15.75">
      <c r="A16" s="31" t="s">
        <v>19</v>
      </c>
      <c r="B16" s="24" t="s">
        <v>20</v>
      </c>
      <c r="C16" s="33" t="s">
        <v>20</v>
      </c>
      <c r="D16" s="34">
        <v>2.9999999999999999e-002</v>
      </c>
      <c r="E16" s="6"/>
      <c r="F16" s="6"/>
      <c r="G16" s="6"/>
      <c r="H16" s="6"/>
      <c r="I16" s="6"/>
      <c r="J16" s="6"/>
      <c r="K16" s="6"/>
      <c r="L16" s="6"/>
    </row>
    <row r="17" ht="15.75">
      <c r="A17" s="31" t="s">
        <v>21</v>
      </c>
      <c r="B17" s="24" t="s">
        <v>22</v>
      </c>
      <c r="C17" s="33" t="s">
        <v>23</v>
      </c>
      <c r="D17" s="34">
        <v>4.4999999999999998e-002</v>
      </c>
      <c r="E17" s="6"/>
      <c r="F17" s="6"/>
      <c r="G17" s="6"/>
      <c r="H17" s="6"/>
      <c r="I17" s="6"/>
      <c r="J17" s="6"/>
      <c r="K17" s="6"/>
      <c r="L17" s="6"/>
    </row>
    <row r="18" ht="15.75">
      <c r="A18" s="31" t="s">
        <v>24</v>
      </c>
      <c r="B18" s="24" t="s">
        <v>25</v>
      </c>
      <c r="C18" s="33" t="s">
        <v>26</v>
      </c>
      <c r="D18" s="34">
        <v>1.4e-002</v>
      </c>
      <c r="E18" s="6"/>
      <c r="F18" s="6"/>
      <c r="G18" s="35"/>
      <c r="H18" s="35"/>
      <c r="I18" s="6"/>
      <c r="J18" s="6"/>
      <c r="K18" s="6"/>
      <c r="L18" s="6"/>
    </row>
    <row r="19" ht="15.75">
      <c r="A19" s="36"/>
      <c r="B19" s="37"/>
      <c r="C19" s="38"/>
      <c r="D19" s="39"/>
      <c r="E19" s="6"/>
      <c r="F19" s="6"/>
      <c r="G19" s="35"/>
      <c r="H19" s="35"/>
      <c r="I19" s="6"/>
      <c r="J19" s="6"/>
      <c r="K19" s="6"/>
      <c r="L19" s="6"/>
    </row>
    <row r="20" ht="15.75">
      <c r="A20" s="40"/>
      <c r="B20" s="41"/>
      <c r="C20" s="42"/>
      <c r="D20" s="43"/>
      <c r="E20" s="6"/>
      <c r="F20" s="6"/>
      <c r="G20" s="35"/>
      <c r="H20" s="6"/>
      <c r="I20" s="6"/>
      <c r="J20" s="6"/>
      <c r="K20" s="6"/>
      <c r="L20" s="6"/>
    </row>
    <row r="21" ht="15.75">
      <c r="A21" s="36"/>
      <c r="B21" s="9"/>
      <c r="C21" s="37"/>
      <c r="D21" s="44"/>
      <c r="E21" s="6"/>
      <c r="F21" s="6"/>
      <c r="G21" s="6"/>
      <c r="H21" s="6"/>
      <c r="I21" s="6"/>
      <c r="J21" s="6"/>
      <c r="K21" s="6"/>
      <c r="L21" s="6"/>
    </row>
    <row r="22" ht="15.75">
      <c r="A22" s="45"/>
      <c r="B22" s="46"/>
      <c r="C22" s="47"/>
      <c r="D22" s="48"/>
      <c r="E22" s="6"/>
      <c r="F22" s="6"/>
      <c r="G22" s="6"/>
      <c r="H22" s="6"/>
      <c r="I22" s="6"/>
      <c r="J22" s="6"/>
      <c r="K22" s="6"/>
      <c r="L22" s="6"/>
    </row>
    <row r="23" ht="15">
      <c r="A23" s="49" t="s">
        <v>27</v>
      </c>
      <c r="B23" s="50"/>
      <c r="C23" s="50"/>
      <c r="D23" s="51"/>
      <c r="E23" s="6"/>
      <c r="F23" s="6"/>
      <c r="G23" s="52"/>
      <c r="H23" s="6"/>
      <c r="I23" s="6"/>
      <c r="J23" s="6"/>
      <c r="K23" s="6"/>
      <c r="L23" s="6"/>
    </row>
    <row r="24" ht="15.75">
      <c r="A24" s="53"/>
      <c r="B24" s="54"/>
      <c r="C24" s="55" t="s">
        <v>28</v>
      </c>
      <c r="D24" s="56">
        <f>((((((1+D9+D10+D11)*(1+D12)*(1+D13)))/(1-D14))))-1</f>
        <v>0.29400373675400804</v>
      </c>
      <c r="E24" s="6"/>
      <c r="F24" s="6"/>
      <c r="G24" s="6"/>
      <c r="H24" s="6"/>
      <c r="I24" s="6"/>
      <c r="J24" s="6"/>
      <c r="K24" s="6"/>
      <c r="L24" s="6"/>
    </row>
    <row r="25" ht="15.75">
      <c r="A25" s="57"/>
      <c r="B25" s="46"/>
      <c r="C25" s="58"/>
      <c r="D25" s="59"/>
      <c r="E25" s="6"/>
      <c r="F25" s="6"/>
      <c r="G25" s="6"/>
      <c r="H25" s="6"/>
      <c r="I25" s="6"/>
      <c r="J25" s="6"/>
      <c r="K25" s="6"/>
      <c r="L25" s="6"/>
    </row>
    <row r="26" ht="15">
      <c r="A26" s="60"/>
      <c r="B26" s="61"/>
      <c r="C26" s="62"/>
      <c r="D26" s="63"/>
      <c r="E26" s="6"/>
      <c r="F26" s="6"/>
      <c r="G26" s="6"/>
      <c r="H26" s="6"/>
      <c r="I26" s="6"/>
      <c r="J26" s="6"/>
      <c r="K26" s="6"/>
      <c r="L26" s="6"/>
    </row>
    <row r="27" ht="15">
      <c r="A27" s="60" t="s">
        <v>29</v>
      </c>
      <c r="B27" s="61"/>
      <c r="C27" s="64"/>
      <c r="D27" s="65"/>
      <c r="E27" s="6"/>
      <c r="F27" s="6"/>
      <c r="G27" s="6"/>
      <c r="H27" s="6"/>
      <c r="I27" s="6"/>
      <c r="J27" s="6"/>
      <c r="K27" s="6"/>
      <c r="L27" s="6"/>
    </row>
    <row r="28" ht="15.75">
      <c r="A28" s="66" t="s">
        <v>30</v>
      </c>
      <c r="B28" s="67"/>
      <c r="C28" s="68"/>
      <c r="D28" s="69"/>
      <c r="E28" s="6"/>
      <c r="F28" s="6"/>
      <c r="G28" s="6"/>
      <c r="H28" s="6"/>
      <c r="I28" s="6"/>
      <c r="J28" s="6"/>
      <c r="K28" s="6"/>
      <c r="L28" s="6"/>
    </row>
    <row r="29" ht="15">
      <c r="A29" s="21"/>
      <c r="B29" s="21"/>
      <c r="C29" s="21"/>
      <c r="D29" s="21"/>
      <c r="E29" s="6"/>
      <c r="F29" s="6"/>
      <c r="G29" s="6"/>
      <c r="H29" s="6"/>
      <c r="I29" s="6"/>
      <c r="J29" s="6"/>
      <c r="K29" s="6"/>
      <c r="L29" s="6"/>
    </row>
    <row r="30" ht="15">
      <c r="A30" s="21"/>
      <c r="B30" s="21" t="s">
        <v>31</v>
      </c>
      <c r="C30" s="21"/>
      <c r="D30" s="21"/>
      <c r="E30" s="6"/>
      <c r="F30" s="6"/>
      <c r="G30" s="6"/>
      <c r="H30" s="6"/>
      <c r="I30" s="6"/>
      <c r="J30" s="6"/>
      <c r="K30" s="6"/>
      <c r="L30" s="6"/>
    </row>
  </sheetData>
  <mergeCells count="7">
    <mergeCell ref="A1:D1"/>
    <mergeCell ref="A2:D2"/>
    <mergeCell ref="A3:D3"/>
    <mergeCell ref="A4:D4"/>
    <mergeCell ref="A5:D5"/>
    <mergeCell ref="A6:D6"/>
    <mergeCell ref="A23:D23"/>
  </mergeCells>
  <printOptions headings="0" gridLines="0"/>
  <pageMargins left="0.51181100000000002" right="0.51181100000000002" top="0.78740199999999982" bottom="0.78740199999999982" header="0.31496099999999999" footer="0.31496099999999999"/>
  <pageSetup paperSize="9" scale="9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B25" zoomScale="100" workbookViewId="0">
      <selection activeCell="B1" activeCellId="0" sqref="A1:E46"/>
    </sheetView>
  </sheetViews>
  <sheetFormatPr baseColWidth="8" defaultRowHeight="15" customHeight="1"/>
  <cols>
    <col customWidth="1" hidden="1" min="1" max="1" width="9.1406200000000002"/>
    <col customWidth="1" min="2" max="2" width="41.855499999999999"/>
    <col customWidth="1" min="3" max="3" width="40"/>
    <col customWidth="1" min="4" max="5" width="0.140625"/>
  </cols>
  <sheetData>
    <row r="1" ht="22.5" customHeight="1">
      <c r="A1" s="70" t="s">
        <v>0</v>
      </c>
      <c r="B1" s="1" t="s">
        <v>0</v>
      </c>
      <c r="C1" s="2"/>
      <c r="D1" s="2"/>
      <c r="E1" s="3"/>
    </row>
    <row r="2" ht="21.75">
      <c r="A2" s="7" t="s">
        <v>1</v>
      </c>
      <c r="B2" s="7"/>
      <c r="C2" s="7"/>
      <c r="D2" s="7"/>
    </row>
    <row r="3" ht="21.75">
      <c r="A3" s="71"/>
      <c r="B3" s="71"/>
      <c r="C3" s="71"/>
      <c r="D3" s="71"/>
    </row>
    <row r="4" ht="17.25">
      <c r="A4" s="72" t="s">
        <v>32</v>
      </c>
      <c r="B4" s="72"/>
      <c r="C4" s="72"/>
      <c r="D4" s="72"/>
    </row>
    <row r="5" ht="15">
      <c r="A5" s="73"/>
      <c r="B5" s="74"/>
      <c r="C5" s="74"/>
      <c r="D5" s="75"/>
    </row>
    <row r="6" ht="15">
      <c r="B6" s="76" t="s">
        <v>33</v>
      </c>
      <c r="C6" s="76"/>
      <c r="G6" t="s">
        <v>34</v>
      </c>
    </row>
    <row r="7" ht="15">
      <c r="B7" s="77" t="s">
        <v>35</v>
      </c>
      <c r="C7" s="78">
        <v>0</v>
      </c>
    </row>
    <row r="8" ht="15">
      <c r="B8" s="77" t="s">
        <v>36</v>
      </c>
      <c r="C8" s="78">
        <v>8.0000000000000002e-002</v>
      </c>
    </row>
    <row r="9" ht="15">
      <c r="B9" s="77" t="s">
        <v>37</v>
      </c>
      <c r="C9" s="78">
        <v>2.9999999999999999e-002</v>
      </c>
    </row>
    <row r="10" ht="15">
      <c r="B10" s="77" t="s">
        <v>38</v>
      </c>
      <c r="C10" s="78">
        <v>2.5000000000000001e-002</v>
      </c>
    </row>
    <row r="11" ht="15">
      <c r="B11" s="77" t="s">
        <v>39</v>
      </c>
      <c r="C11" s="78">
        <v>6.0000000000000001e-003</v>
      </c>
    </row>
    <row r="12" ht="15">
      <c r="B12" s="77" t="s">
        <v>40</v>
      </c>
      <c r="C12" s="78">
        <v>1.4999999999999999e-002</v>
      </c>
    </row>
    <row r="13" ht="15">
      <c r="B13" s="77" t="s">
        <v>41</v>
      </c>
      <c r="C13" s="78">
        <v>1.e-002</v>
      </c>
    </row>
    <row r="14" ht="15">
      <c r="B14" s="77" t="s">
        <v>42</v>
      </c>
      <c r="C14" s="78">
        <v>2.e-003</v>
      </c>
    </row>
    <row r="15" ht="15">
      <c r="B15" s="79" t="s">
        <v>43</v>
      </c>
      <c r="C15" s="80">
        <f>SUM(C7:C14)</f>
        <v>0.16800000000000004</v>
      </c>
    </row>
    <row r="16" ht="15">
      <c r="B16" s="79"/>
      <c r="C16" s="79"/>
    </row>
    <row r="17" ht="15">
      <c r="B17" s="81" t="s">
        <v>44</v>
      </c>
      <c r="C17" s="81"/>
    </row>
    <row r="18" ht="15">
      <c r="B18" s="77" t="s">
        <v>45</v>
      </c>
      <c r="C18" s="78">
        <v>0</v>
      </c>
    </row>
    <row r="19" ht="15">
      <c r="B19" s="77" t="s">
        <v>46</v>
      </c>
      <c r="C19" s="78">
        <v>0</v>
      </c>
    </row>
    <row r="20" ht="15">
      <c r="B20" s="77" t="s">
        <v>47</v>
      </c>
      <c r="C20" s="78">
        <v>6.6e-003</v>
      </c>
    </row>
    <row r="21" ht="15">
      <c r="B21" s="77" t="s">
        <v>48</v>
      </c>
      <c r="C21" s="78">
        <v>8.3299999999999999e-002</v>
      </c>
    </row>
    <row r="22" ht="15">
      <c r="B22" s="77" t="s">
        <v>49</v>
      </c>
      <c r="C22" s="78">
        <v>5.0000000000000001e-004</v>
      </c>
    </row>
    <row r="23" ht="15">
      <c r="B23" s="77" t="s">
        <v>50</v>
      </c>
      <c r="C23" s="78">
        <v>5.6000000000000008e-003</v>
      </c>
    </row>
    <row r="24" ht="15">
      <c r="B24" s="77" t="s">
        <v>51</v>
      </c>
      <c r="C24" s="78">
        <v>0</v>
      </c>
    </row>
    <row r="25" ht="15">
      <c r="B25" s="77" t="s">
        <v>52</v>
      </c>
      <c r="C25" s="78">
        <v>8.0000000000000004e-004</v>
      </c>
    </row>
    <row r="26" ht="15">
      <c r="B26" s="77" t="s">
        <v>53</v>
      </c>
      <c r="C26" s="78">
        <v>7.9899999999999999e-002</v>
      </c>
    </row>
    <row r="27" ht="15">
      <c r="B27" s="77" t="s">
        <v>54</v>
      </c>
      <c r="C27" s="78">
        <v>2.9999999999999997e-004</v>
      </c>
    </row>
    <row r="28" ht="15">
      <c r="B28" s="79" t="s">
        <v>43</v>
      </c>
      <c r="C28" s="80">
        <f>SUM(C18:C27)</f>
        <v>0.17699999999999999</v>
      </c>
    </row>
    <row r="29" ht="15">
      <c r="B29" s="79"/>
      <c r="C29" s="79"/>
    </row>
    <row r="30" ht="15">
      <c r="B30" s="81" t="s">
        <v>55</v>
      </c>
      <c r="C30" s="81"/>
    </row>
    <row r="31" ht="15">
      <c r="B31" s="77" t="s">
        <v>56</v>
      </c>
      <c r="C31" s="78">
        <v>3.4700000000000002e-002</v>
      </c>
    </row>
    <row r="32" ht="15">
      <c r="B32" s="77" t="s">
        <v>57</v>
      </c>
      <c r="C32" s="78">
        <v>8.0000000000000004e-004</v>
      </c>
    </row>
    <row r="33" ht="15">
      <c r="B33" s="77" t="s">
        <v>58</v>
      </c>
      <c r="C33" s="78">
        <v>2.6099999999999998e-002</v>
      </c>
    </row>
    <row r="34" ht="15">
      <c r="B34" s="77" t="s">
        <v>59</v>
      </c>
      <c r="C34" s="78">
        <v>2.1099999999999997e-002</v>
      </c>
    </row>
    <row r="35" ht="15">
      <c r="B35" s="77" t="s">
        <v>60</v>
      </c>
      <c r="C35" s="78">
        <v>2.8999999999999998e-003</v>
      </c>
    </row>
    <row r="36" ht="15">
      <c r="B36" s="79" t="s">
        <v>43</v>
      </c>
      <c r="C36" s="80">
        <f>SUM(C31:C35)</f>
        <v>8.5599999999999996e-002</v>
      </c>
    </row>
    <row r="37" ht="15">
      <c r="B37" s="79"/>
      <c r="C37" s="79"/>
    </row>
    <row r="38" ht="15">
      <c r="B38" s="81"/>
      <c r="C38" s="81"/>
    </row>
    <row r="39" ht="15">
      <c r="B39" s="79" t="s">
        <v>61</v>
      </c>
      <c r="C39" s="81"/>
    </row>
    <row r="40" ht="15">
      <c r="B40" s="77" t="s">
        <v>62</v>
      </c>
      <c r="C40" s="78">
        <v>2.9700000000000001e-002</v>
      </c>
    </row>
    <row r="41" ht="39" customHeight="1">
      <c r="B41" s="82" t="s">
        <v>63</v>
      </c>
      <c r="C41" s="78">
        <v>2.8999999999999998e-003</v>
      </c>
    </row>
    <row r="42" ht="15">
      <c r="B42" s="83" t="s">
        <v>64</v>
      </c>
      <c r="C42" s="84">
        <f>SUM(C40:C41)</f>
        <v>3.2600000000000004e-002</v>
      </c>
    </row>
    <row r="43" ht="15">
      <c r="B43" s="83"/>
      <c r="C43" s="84"/>
    </row>
    <row r="44" ht="15">
      <c r="B44" s="79" t="s">
        <v>65</v>
      </c>
      <c r="C44" s="80">
        <f>+C41+C40+C36+C28+C15</f>
        <v>0.46320000000000006</v>
      </c>
    </row>
  </sheetData>
  <mergeCells count="6">
    <mergeCell ref="B1:E1"/>
    <mergeCell ref="A2:D2"/>
    <mergeCell ref="A3:D3"/>
    <mergeCell ref="A4:D4"/>
    <mergeCell ref="A5:D5"/>
    <mergeCell ref="C38:C39"/>
  </mergeCells>
  <printOptions headings="0" gridLines="0"/>
  <pageMargins left="0.90551199999999987" right="0.51181100000000002" top="0.78740199999999982" bottom="0.78740199999999982" header="0.31496099999999999" footer="0.31496099999999999"/>
  <pageSetup paperSize="9" scale="9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ONLYOFFICE/7.3.0.184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Natália</dc:creator>
  <cp:revision>5</cp:revision>
  <dcterms:created xsi:type="dcterms:W3CDTF">2011-09-23T13:22:00Z</dcterms:created>
  <dcterms:modified xsi:type="dcterms:W3CDTF">2023-06-06T13:54:34Z</dcterms:modified>
  <cp:version>1048576</cp:version>
</cp:coreProperties>
</file>