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O:\MEMORIAIS-ORÇAMENTOS\2024\PACOTE DE RUAS 05\"/>
    </mc:Choice>
  </mc:AlternateContent>
  <bookViews>
    <workbookView xWindow="0" yWindow="0" windowWidth="24000" windowHeight="8745" tabRatio="854"/>
  </bookViews>
  <sheets>
    <sheet name="RESUMO GERAL" sheetId="27" r:id="rId1"/>
    <sheet name="COMPOSIÇÕES" sheetId="26" r:id="rId2"/>
    <sheet name="BDI " sheetId="25" r:id="rId3"/>
    <sheet name="ESTIMATIVA DE DMTS" sheetId="20" r:id="rId4"/>
  </sheets>
  <externalReferences>
    <externalReference r:id="rId5"/>
  </externalReferences>
  <definedNames>
    <definedName name="_BDI2">'[1]2.1'!$I$8</definedName>
    <definedName name="_bdi3">'[1]2.1'!$I$8</definedName>
    <definedName name="_xlnm._FilterDatabase" localSheetId="0" hidden="1">'RESUMO GERAL'!$A$9:$I$9</definedName>
    <definedName name="_pmd501" localSheetId="0">#REF!</definedName>
    <definedName name="_pmd501">#REF!</definedName>
    <definedName name="_xlnm.Print_Area" localSheetId="2">'BDI '!$A$1:$D$29</definedName>
    <definedName name="_xlnm.Print_Area" localSheetId="1">COMPOSIÇÕES!$A$1:$G$193</definedName>
    <definedName name="_xlnm.Print_Area" localSheetId="3">'ESTIMATIVA DE DMTS'!$A$1:$D$17</definedName>
    <definedName name="_xlnm.Print_Area" localSheetId="0">'RESUMO GERAL'!$A$1:$I$15</definedName>
    <definedName name="bdi" localSheetId="0">#REF!</definedName>
    <definedName name="bdi">#REF!</definedName>
    <definedName name="D" localSheetId="0">#REF!</definedName>
    <definedName name="D">#REF!</definedName>
    <definedName name="DDD" localSheetId="0">#REF!</definedName>
    <definedName name="DDD">#REF!</definedName>
    <definedName name="DIEGO" localSheetId="0">#REF!</definedName>
    <definedName name="DIEGO">#REF!</definedName>
    <definedName name="esq_alum" localSheetId="0">#REF!</definedName>
    <definedName name="esq_alum">#REF!</definedName>
    <definedName name="Excel_BuiltIn__FilterDatabase_2">NA()</definedName>
    <definedName name="Excel_BuiltIn_Database" localSheetId="0">#REF!</definedName>
    <definedName name="Excel_BuiltIn_Database">#REF!</definedName>
    <definedName name="Excel_BuiltIn_Print_Area_2">NA()</definedName>
    <definedName name="Excel_BuiltIn_Print_Area_3">NA()</definedName>
    <definedName name="Excel_BuiltIn_Print_Titles_1_1" localSheetId="0">#REF!</definedName>
    <definedName name="Excel_BuiltIn_Print_Titles_1_1">#REF!</definedName>
    <definedName name="Excel_BuiltIn_Print_Titles_2">NA()</definedName>
    <definedName name="Excel_BuiltIn_Print_Titles_3">NA()</definedName>
    <definedName name="f" localSheetId="0">#REF!</definedName>
    <definedName name="f">#REF!</definedName>
    <definedName name="HH" localSheetId="0">'[1]2.1'!#REF!</definedName>
    <definedName name="HH">'[1]2.1'!#REF!</definedName>
    <definedName name="indmat" localSheetId="0">'[1]2.1'!#REF!</definedName>
    <definedName name="indmat">'[1]2.1'!#REF!</definedName>
    <definedName name="indmo" localSheetId="0">'[1]2.1'!#REF!</definedName>
    <definedName name="indmo">'[1]2.1'!#REF!</definedName>
    <definedName name="número" localSheetId="0">#REF!</definedName>
    <definedName name="número">#REF!</definedName>
    <definedName name="portaria" localSheetId="0">#REF!</definedName>
    <definedName name="portaria">#REF!</definedName>
    <definedName name="serger" localSheetId="0">#REF!</definedName>
    <definedName name="serger">#REF!</definedName>
    <definedName name="_xlnm.Print_Titles" localSheetId="1">COMPOSIÇÕES!$1:$5</definedName>
    <definedName name="Total1001" localSheetId="0">#REF!</definedName>
    <definedName name="Total1001">#REF!</definedName>
    <definedName name="Total1002" localSheetId="0">#REF!</definedName>
    <definedName name="Total1002">#REF!</definedName>
    <definedName name="Total1004" localSheetId="0">#REF!</definedName>
    <definedName name="Total1004">#REF!</definedName>
    <definedName name="Total1004a" localSheetId="0">#REF!</definedName>
    <definedName name="Total1004a">#REF!</definedName>
    <definedName name="Total1004b" localSheetId="0">#REF!</definedName>
    <definedName name="Total1004b">#REF!</definedName>
    <definedName name="Total1005" localSheetId="0">#REF!</definedName>
    <definedName name="Total1005">#REF!</definedName>
    <definedName name="Total1006" localSheetId="0">#REF!</definedName>
    <definedName name="Total1006">#REF!</definedName>
    <definedName name="Total1007" localSheetId="0">#REF!</definedName>
    <definedName name="Total1007">#REF!</definedName>
    <definedName name="Total1008" localSheetId="0">#REF!</definedName>
    <definedName name="Total1008">#REF!</definedName>
    <definedName name="Total1009" localSheetId="0">#REF!</definedName>
    <definedName name="Total1009">#REF!</definedName>
    <definedName name="Total1010" localSheetId="0">#REF!</definedName>
    <definedName name="Total1010">#REF!</definedName>
    <definedName name="Total1010a" localSheetId="0">#REF!</definedName>
    <definedName name="Total1010a">#REF!</definedName>
    <definedName name="Total1010b" localSheetId="0">#REF!</definedName>
    <definedName name="Total1010b">#REF!</definedName>
    <definedName name="Total1015" localSheetId="0">#REF!</definedName>
    <definedName name="Total1015">#REF!</definedName>
    <definedName name="Total1016" localSheetId="0">#REF!</definedName>
    <definedName name="Total1016">#REF!</definedName>
    <definedName name="Total1016b" localSheetId="0">#REF!</definedName>
    <definedName name="Total1016b">#REF!</definedName>
    <definedName name="Total1016c" localSheetId="0">#REF!</definedName>
    <definedName name="Total1016c">#REF!</definedName>
    <definedName name="total1017" localSheetId="0">#REF!</definedName>
    <definedName name="total1017">#REF!</definedName>
    <definedName name="Total1017b" localSheetId="0">#REF!</definedName>
    <definedName name="Total1017b">#REF!</definedName>
    <definedName name="total1018" localSheetId="0">#REF!</definedName>
    <definedName name="total1018">#REF!</definedName>
    <definedName name="Total1019" localSheetId="0">#REF!</definedName>
    <definedName name="Total1019">#REF!</definedName>
    <definedName name="Total201A" localSheetId="0">'[1]2.1'!#REF!</definedName>
    <definedName name="Total201A">'[1]2.1'!#REF!</definedName>
    <definedName name="Total201c" localSheetId="0">#REF!</definedName>
    <definedName name="Total201c">#REF!</definedName>
    <definedName name="Total201c2">'[1]2.1'!$I$33</definedName>
    <definedName name="Total201c3">'[1]2.1'!$I$33</definedName>
    <definedName name="Total301" localSheetId="0">#REF!</definedName>
    <definedName name="Total301">#REF!</definedName>
    <definedName name="Total401" localSheetId="0">#REF!</definedName>
    <definedName name="Total401">#REF!</definedName>
    <definedName name="Total501a" localSheetId="0">#REF!</definedName>
    <definedName name="Total501a">#REF!</definedName>
    <definedName name="Total502" localSheetId="0">#REF!</definedName>
    <definedName name="Total502">#REF!</definedName>
    <definedName name="Total503" localSheetId="0">#REF!</definedName>
    <definedName name="Total503">#REF!</definedName>
    <definedName name="Total504" localSheetId="0">#REF!</definedName>
    <definedName name="Total504">#REF!</definedName>
    <definedName name="Total506" localSheetId="0">#REF!</definedName>
    <definedName name="Total506">#REF!</definedName>
    <definedName name="Total507" localSheetId="0">#REF!</definedName>
    <definedName name="Total507">#REF!</definedName>
    <definedName name="Total508" localSheetId="0">#REF!</definedName>
    <definedName name="Total508">#REF!</definedName>
    <definedName name="total509" localSheetId="0">#REF!</definedName>
    <definedName name="total509">#REF!</definedName>
    <definedName name="Total510" localSheetId="0">#REF!</definedName>
    <definedName name="Total510">#REF!</definedName>
    <definedName name="Total511" localSheetId="0">#REF!</definedName>
    <definedName name="Total511">#REF!</definedName>
    <definedName name="Total701" localSheetId="0">#REF!</definedName>
    <definedName name="Total701">#REF!</definedName>
    <definedName name="Total704" localSheetId="0">#REF!</definedName>
    <definedName name="Total704">#REF!</definedName>
    <definedName name="Total705" localSheetId="0">#REF!</definedName>
    <definedName name="Total705">#REF!</definedName>
    <definedName name="Total712" localSheetId="0">#REF!</definedName>
    <definedName name="Total712">#REF!</definedName>
    <definedName name="Total801" localSheetId="0">#REF!</definedName>
    <definedName name="Total801">#REF!</definedName>
    <definedName name="Total802" localSheetId="0">#REF!</definedName>
    <definedName name="Total802">#REF!</definedName>
    <definedName name="Total901" localSheetId="0">#REF!</definedName>
    <definedName name="Total901">#REF!</definedName>
    <definedName name="x" localSheetId="0">#REF!</definedName>
    <definedName name="x">#REF!</definedName>
  </definedNames>
  <calcPr calcId="152511"/>
</workbook>
</file>

<file path=xl/calcChain.xml><?xml version="1.0" encoding="utf-8"?>
<calcChain xmlns="http://schemas.openxmlformats.org/spreadsheetml/2006/main">
  <c r="G19" i="25" l="1"/>
</calcChain>
</file>

<file path=xl/sharedStrings.xml><?xml version="1.0" encoding="utf-8"?>
<sst xmlns="http://schemas.openxmlformats.org/spreadsheetml/2006/main" count="786" uniqueCount="303">
  <si>
    <t>M3</t>
  </si>
  <si>
    <t>M2</t>
  </si>
  <si>
    <t>H</t>
  </si>
  <si>
    <t>Município de Campo Bom</t>
  </si>
  <si>
    <t>Estado do Rio Grande do Sul – Brasil</t>
  </si>
  <si>
    <t>Secretaria Municipal de Obras, Planejamento e  Serviços Urbanos</t>
  </si>
  <si>
    <t>6.3</t>
  </si>
  <si>
    <t/>
  </si>
  <si>
    <t>COMPOSICAO</t>
  </si>
  <si>
    <t>T</t>
  </si>
  <si>
    <t>CHI</t>
  </si>
  <si>
    <t>ROLO COMPACTADOR DE PNEUS, ESTATICO, PRESSAO VARIAVEL, POTENCIA 110 HP, PESO SEM/COM LASTRO 10,8/27 T, LARGURA DE ROLAGEM 2,30 M - CHI DIURNO. AF_06/2017</t>
  </si>
  <si>
    <t>96464</t>
  </si>
  <si>
    <t>CHP</t>
  </si>
  <si>
    <t>ROLO COMPACTADOR DE PNEUS, ESTATICO, PRESSAO VARIAVEL, POTENCIA 110 HP, PESO SEM/COM LASTRO 10,8/27 T, LARGURA DE ROLAGEM 2,30 M - CHP DIURNO. AF_06/2017</t>
  </si>
  <si>
    <t>96463</t>
  </si>
  <si>
    <t>TRATOR DE PNEUS COM POTÊNCIA DE 85 CV, TRAÇÃO 4X4, COM VASSOURA MECÂNICA ACOPLADA - CHP DIURNO. AF_03/2017</t>
  </si>
  <si>
    <t>96157</t>
  </si>
  <si>
    <t>TRATOR DE PNEUS COM POTÊNCIA DE 85 CV, TRAÇÃO 4X4, COM VASSOURA MECÂNICA ACOPLADA - CHI DIURNO. AF_02/2017</t>
  </si>
  <si>
    <t>96155</t>
  </si>
  <si>
    <t>ROLO COMPACTADOR VIBRATORIO TANDEM, ACO LISO, POTENCIA 125 HP, PESO SEM/COM LASTRO 10,20/11,65 T, LARGURA DE TRABALHO 1,73 M - CHI DIURNO. AF_11/2016</t>
  </si>
  <si>
    <t>95632</t>
  </si>
  <si>
    <t>ROLO COMPACTADOR VIBRATORIO TANDEM, ACO LISO, POTENCIA 125 HP, PESO SEM/COM LASTRO 10,20/11,65 T, LARGURA DE TRABALHO 1,73 M - CHP DIURNO. AF_11/2016</t>
  </si>
  <si>
    <t>95631</t>
  </si>
  <si>
    <t>CAMINHÃO BASCULANTE 10 M3, TRUCADO CABINE SIMPLES, PESO BRUTO TOTAL 23.000 KG, CARGA ÚTIL MÁXIMA 15.935 KG, DISTÂNCIA ENTRE EIXOS 4,80 M, POTÊNCIA 230 CV INCLUSIVE CAÇAMBA METÁLICA - CHP DIURNO. AF_06/2014</t>
  </si>
  <si>
    <t>91386</t>
  </si>
  <si>
    <t>RASTELEIRO COM ENCARGOS COMPLEMENTARES</t>
  </si>
  <si>
    <t>88314</t>
  </si>
  <si>
    <t>VIBROACABADORA DE ASFALTO SOBRE ESTEIRAS, LARGURA DE PAVIMENTAÇÃO 1,90 M A 5,30 M, POTÊNCIA 105 HP CAPACIDADE 450 T/H - CHI DIURNO. AF_11/2014</t>
  </si>
  <si>
    <t>5837</t>
  </si>
  <si>
    <t>VIBROACABADORA DE ASFALTO SOBRE ESTEIRAS, LARGURA DE PAVIMENTAÇÃO 1,90 M A 5,30 M, POTÊNCIA 105 HP CAPACIDADE 450 T/H - CHP DIURNO. AF_11/2014</t>
  </si>
  <si>
    <t>5835</t>
  </si>
  <si>
    <t>2,5548000</t>
  </si>
  <si>
    <t>CUSTO TOTAL</t>
  </si>
  <si>
    <t>CUSTO UNIT</t>
  </si>
  <si>
    <t>COMPOSIÇÕES AUXILIARES</t>
  </si>
  <si>
    <t>UN</t>
  </si>
  <si>
    <t>M</t>
  </si>
  <si>
    <t>AREIA MEDIA - POSTO JAZIDA/FORNECEDOR (RETIRADO NA JAZIDA, SEM TRANSPORTE)</t>
  </si>
  <si>
    <t>PEDREIRO COM ENCARGOS COMPLEMENTARES</t>
  </si>
  <si>
    <t>SERVENTE COM ENCARGOS COMPLEMENTARES</t>
  </si>
  <si>
    <t>INSUMO</t>
  </si>
  <si>
    <t>CARPINTEIRO DE FORMAS COM ENCARGOS COMPLEMENTARES</t>
  </si>
  <si>
    <t>88316</t>
  </si>
  <si>
    <t>1379</t>
  </si>
  <si>
    <t>88262</t>
  </si>
  <si>
    <t>CIMENTO PORTLAND COMPOSTO CP II-32</t>
  </si>
  <si>
    <t>ARMADOR COM ENCARGOS COMPLEMENTARES</t>
  </si>
  <si>
    <t>KG</t>
  </si>
  <si>
    <t>88309</t>
  </si>
  <si>
    <t>PLACA DE OBRA EM CHAPA DE ACO GALVANIZADO</t>
  </si>
  <si>
    <t>COMPOSIÇÃO</t>
  </si>
  <si>
    <t>6.1</t>
  </si>
  <si>
    <t>6.2</t>
  </si>
  <si>
    <t>6.4</t>
  </si>
  <si>
    <t>1.3</t>
  </si>
  <si>
    <t>PREÇO</t>
  </si>
  <si>
    <t>CUSTO</t>
  </si>
  <si>
    <t>0,0464000</t>
  </si>
  <si>
    <t>0,0949000</t>
  </si>
  <si>
    <t>1,1301000</t>
  </si>
  <si>
    <t>0,0805000</t>
  </si>
  <si>
    <t>0,0607000</t>
  </si>
  <si>
    <t>0,1071000</t>
  </si>
  <si>
    <t>0,0341000</t>
  </si>
  <si>
    <t>0,0419000</t>
  </si>
  <si>
    <t>0,0990000</t>
  </si>
  <si>
    <t>EXECUÇÃO DE PAVIMENTO COM APLICAÇÃO DE CONCRETO ASFÁLTICO, CAMADA DE ROLAMENTO - EXCLUSIVE CARGA E TRANSPORTE. AF_11/2019</t>
  </si>
  <si>
    <t>03.PAVI.ASFT.010/01</t>
  </si>
  <si>
    <t>95996</t>
  </si>
  <si>
    <t>EXECUÇÃO DE PAVIMENTO COM APLICAÇÃO DE CONCRETO ASFÁLTICO, CAMADA DE BINDER - EXCLUSIVE CARGA E TRANSPORTE. AF_11/2019</t>
  </si>
  <si>
    <t>0,0331000</t>
  </si>
  <si>
    <t>0,0678000</t>
  </si>
  <si>
    <t>0,8072000</t>
  </si>
  <si>
    <t>0,0575000</t>
  </si>
  <si>
    <t>0,0434000</t>
  </si>
  <si>
    <t>0,0668000</t>
  </si>
  <si>
    <t>0,0299000</t>
  </si>
  <si>
    <t>0,0710000</t>
  </si>
  <si>
    <t xml:space="preserve"> USINAGEM DE CBUQ COM CAP 50/70, PARA BINDER</t>
  </si>
  <si>
    <t>LOCAL</t>
  </si>
  <si>
    <t>ÁREA TOTAL 
(m²)</t>
  </si>
  <si>
    <t>TIPO DE OBRA</t>
  </si>
  <si>
    <t>TRECHO</t>
  </si>
  <si>
    <t>BAIRRO</t>
  </si>
  <si>
    <t>ESTIMATIVA DE DMTS</t>
  </si>
  <si>
    <t>USINAS CBUQ/ CENTRAL DE BRITAGEM</t>
  </si>
  <si>
    <t>LOCAL DE REFERÊNCIA</t>
  </si>
  <si>
    <t>DESTINO</t>
  </si>
  <si>
    <t>DMT (KM)</t>
  </si>
  <si>
    <t>RIO BONITO</t>
  </si>
  <si>
    <t>RUA TILÁPIA, 160 ESTÂNCIA VELHA</t>
  </si>
  <si>
    <t>AV BRASIL, 3697, CAMPO BOM</t>
  </si>
  <si>
    <t xml:space="preserve"> AGCM</t>
  </si>
  <si>
    <t>JOÃO PEDRO DIAS, 4150, CAMPO BOM</t>
  </si>
  <si>
    <t>AV BRASIL, 3697 CAMPO BOM</t>
  </si>
  <si>
    <t>CONCREPEDRA</t>
  </si>
  <si>
    <t>ESTRADA HENRIQUE CLOSS, GRAVATAÍ</t>
  </si>
  <si>
    <t>TONIOLO BUSNELLO</t>
  </si>
  <si>
    <t>RUA REINALDO LEOPOLDINA DE SOUSA, 555, PORTÃO</t>
  </si>
  <si>
    <t>SULTEPA/INCOPEL</t>
  </si>
  <si>
    <t>RUA FLORIANÓPOLIS , 1000, ESTÂNCIA VELHA</t>
  </si>
  <si>
    <t>MÉDIA</t>
  </si>
  <si>
    <t>MEDIANA</t>
  </si>
  <si>
    <t xml:space="preserve">DMT ADOTADA </t>
  </si>
  <si>
    <t>15 KM</t>
  </si>
  <si>
    <t>CAMPO BOM , JULHO DE 2018</t>
  </si>
  <si>
    <t xml:space="preserve">AUXILIAR </t>
  </si>
  <si>
    <t>POÇO DE VISITA -PV-1 :80X80X150XM(COM TAMPA DE CONCRETO E FUNDO COM LASTRO DE CONCRETO) ALVENARIA DE TIJOLETA (CHAPISCO E REBOCO) COMPLETA</t>
  </si>
  <si>
    <t>34</t>
  </si>
  <si>
    <t>ACO CA-50, 10,0 MM, VERGALHAO</t>
  </si>
  <si>
    <t>ARAME RECOZIDO 16 BWG, 1,60 MM (0,016 KG/M</t>
  </si>
  <si>
    <t>370</t>
  </si>
  <si>
    <t>4721</t>
  </si>
  <si>
    <t>PEDRA BRITADA N. 1 (9,5 a 19 MM) POSTO PEDREIRA/FORNECEDOR, COM FRETE 15 KM</t>
  </si>
  <si>
    <t>5070</t>
  </si>
  <si>
    <t>PREGO DE ACO POLIDO COM CABECA 17 X 30 (2 3/4 X 11)</t>
  </si>
  <si>
    <t>6194</t>
  </si>
  <si>
    <t>PECA DE MADEIRA 2A QUALIDADE 2,5 X 15CM (1X6") NAO APARELHADA</t>
  </si>
  <si>
    <t>MERCADO</t>
  </si>
  <si>
    <t>TIJOLETA PEDRA GRES 0,1X0,15X0,45M</t>
  </si>
  <si>
    <t>88238</t>
  </si>
  <si>
    <t>AJUDANTE DE ARMADOR COM ENCARGOS COMPLEMENTARES</t>
  </si>
  <si>
    <t>88239</t>
  </si>
  <si>
    <t>AJUDANTE DE CARPINTEIRO COM ENCARGOS COMPLEMENTARES</t>
  </si>
  <si>
    <t>88245</t>
  </si>
  <si>
    <t>POÇO DE VISITA -PV-2 :1,50X1,50X180M(COM TAMPA DE CONCRETO E FUNDO COM LASTRO DE CONCRETO) ALVENARIA DE TIJOLETA (CHAPISCO E REBOCO) COMPLETA</t>
  </si>
  <si>
    <t xml:space="preserve"> PEDRA GRES 0,15X0,22X 0,45M</t>
  </si>
  <si>
    <t>RETROESCAVADEIRA SOBRE RODAS COM CARREGADEIRA, TRAÇÃO 4X4</t>
  </si>
  <si>
    <t>CP</t>
  </si>
  <si>
    <t>0,0020000</t>
  </si>
  <si>
    <t>MAT</t>
  </si>
  <si>
    <t>MO</t>
  </si>
  <si>
    <t>DESCRIÇÃO ANALÍTICA</t>
  </si>
  <si>
    <t>AC</t>
  </si>
  <si>
    <t>Administração central</t>
  </si>
  <si>
    <t>S + G</t>
  </si>
  <si>
    <t xml:space="preserve">Seguro Garantia </t>
  </si>
  <si>
    <t>R</t>
  </si>
  <si>
    <t>Risco</t>
  </si>
  <si>
    <t>DF</t>
  </si>
  <si>
    <t>Depesas Financeiras</t>
  </si>
  <si>
    <t>L</t>
  </si>
  <si>
    <t>Lucro</t>
  </si>
  <si>
    <t>I</t>
  </si>
  <si>
    <t>Taxa Representativa de Tributos (PIS+COFINS+ISSQN+CPRB)</t>
  </si>
  <si>
    <t>PIS</t>
  </si>
  <si>
    <t>COFINS</t>
  </si>
  <si>
    <t>CPRB</t>
  </si>
  <si>
    <t>Contribuição Previdenciária sobre a Receita Bruta</t>
  </si>
  <si>
    <t>ISSQN</t>
  </si>
  <si>
    <t>ISSQN (Alíquota x % Base de cálculo</t>
  </si>
  <si>
    <t>Fórmula para o cálculo do B.D.I. ( benefícios e despesas indiretas )</t>
  </si>
  <si>
    <t>BDI:</t>
  </si>
  <si>
    <t>Alíquota de ISSQN: 2%</t>
  </si>
  <si>
    <t>% Mão de Obra em relação ao valor total da obra (0,2%)</t>
  </si>
  <si>
    <t>BDI</t>
  </si>
  <si>
    <t xml:space="preserve">RESUMO GERAL </t>
  </si>
  <si>
    <t>0,0051000</t>
  </si>
  <si>
    <t>GRUPO GERADOR COM CARENAGEM, MOTOR DIESEL POTÊNCIA STANDART ENTRE 250 E 260 KVA - CHI DIURNO. AF_12/2016</t>
  </si>
  <si>
    <t>95873</t>
  </si>
  <si>
    <t>0,0176000</t>
  </si>
  <si>
    <t>GRUPO GERADOR COM CARENAGEM, MOTOR DIESEL POTÊNCIA STANDART ENTRE 250 E 260 KVA - CHP DIURNO. AF_12/2016</t>
  </si>
  <si>
    <t>95872</t>
  </si>
  <si>
    <t>USINA DE MISTURA ASFÁLTICA À QUENTE, TIPO CONTRA FLUXO, PROD 40 A 80 TON/HORA - CHI DIURNO. AF_03/2016</t>
  </si>
  <si>
    <t>93434</t>
  </si>
  <si>
    <t>USINA DE MISTURA ASFÁLTICA À QUENTE, TIPO CONTRA FLUXO, PROD 40 A 80 TON/HORA - CHP DIURNO. AF_03/2016</t>
  </si>
  <si>
    <t>93433</t>
  </si>
  <si>
    <t>0,0227000</t>
  </si>
  <si>
    <t>ENCARREGADO GERAL COM ENCARGOS COMPLEMENTARES</t>
  </si>
  <si>
    <t>90776</t>
  </si>
  <si>
    <t>0,0455000</t>
  </si>
  <si>
    <t>0,0566000</t>
  </si>
  <si>
    <t>CIMENTO ASFALTICO DE PETROLEO A GRANEL (CAP) 50/70</t>
  </si>
  <si>
    <t>ANP</t>
  </si>
  <si>
    <t>TANQUE DE ASFALTO ESTACIONÁRIO COM SERPENTINA, CAPACIDADE 30.000 L - CHP DIURNO. AF_06/2014</t>
  </si>
  <si>
    <t>7030</t>
  </si>
  <si>
    <t>0,0179000</t>
  </si>
  <si>
    <t>PÁ CARREGADEIRA SOBRE RODAS, POTÊNCIA LÍQUIDA 128 HP, CAPACIDADE DA CAÇAMBA 1,7 A 2,8 M3, PESO OPERACIONAL 11632 KG - CHI DIURNO. AF_06/2014</t>
  </si>
  <si>
    <t>5942</t>
  </si>
  <si>
    <t>0,0049000</t>
  </si>
  <si>
    <t>PÁ CARREGADEIRA SOBRE RODAS, POTÊNCIA LÍQUIDA 128 HP, CAPACIDADE DA CAÇAMBA 1,7 A 2,8 M3, PESO OPERACIONAL 11632 KG - CHP DIURNO. AF_06/2014</t>
  </si>
  <si>
    <t>5940</t>
  </si>
  <si>
    <t>0,1782000</t>
  </si>
  <si>
    <t>PEDRA BRITADA N. 1 (9,5 a 19 MM) POSTO PEDREIRA/FORNECEDOR, SEM FRETE</t>
  </si>
  <si>
    <t>0,1740000</t>
  </si>
  <si>
    <t>PEDRA BRITADA N. 0, OU PEDRISCO (4,8 A 9,5 MM) POSTO PEDREIRA/FORNECEDOR, SEM FRETE</t>
  </si>
  <si>
    <t>4720</t>
  </si>
  <si>
    <t>51,8800000</t>
  </si>
  <si>
    <t>CAL HIDRATADA CH-I PARA ARGAMASSAS</t>
  </si>
  <si>
    <t>1106</t>
  </si>
  <si>
    <t>0,2421000</t>
  </si>
  <si>
    <t>USINAGEM DE CONCRETO ASFÁLTICO COM CAP 50/70, PARA CAMADA DE BINDER, PADRÃO DNIT FAIXA B, EM USINA DE ASFALTO CONTÍNUA DE 80 TON/H. AF_03/2020</t>
  </si>
  <si>
    <t>104358</t>
  </si>
  <si>
    <t>03.PAVI.USIN.001/01</t>
  </si>
  <si>
    <t>COMPOSIÇÃO 11 USINAGEM DE CONCRETO ASFÁLTICO COM CAP 50/70, PARA CAMADA DE BINDER, PADRÃO DNIT FAIXA B, EM USINA DE ASFALTO CONTÍNUA DE 80 TON/H</t>
  </si>
  <si>
    <t>AUXILIAR 11</t>
  </si>
  <si>
    <t>COMPOSIÇÃO 10 EXECUÇÃO DE PAVIMENTO COM APLICAÇÃO DE CONCRETO ASFÁLTICO, CAMADA DE BINDER -</t>
  </si>
  <si>
    <t>ESPARGIDOR DE ASFALTO PRESSURIZADO, TANQUE 6 M3 COM ISOLAÇÃO TÉRMICA, AQUECIDO COM 2 MAÇARICOS, COM BARRA ESPARGIDORA 3,60 M, MONTADO SOBRE CAMINHÃO  TOCO, PBT 14.300 KG, POTÊNCIA 185 CV - CHI DIURNO. AF_08/2015</t>
  </si>
  <si>
    <t>91486</t>
  </si>
  <si>
    <t>0,0038000</t>
  </si>
  <si>
    <t>TRATOR DE PNEUS, POTÊNCIA 85 CV, TRAÇÃO 4X4, PESO COM LASTRO DE 4.675 KG - CHI DIURNO. AF_06/2014</t>
  </si>
  <si>
    <t>89036</t>
  </si>
  <si>
    <t>0,0017000</t>
  </si>
  <si>
    <t>TRATOR DE PNEUS, POTÊNCIA 85 CV, TRAÇÃO 4X4, PESO COM LASTRO DE 4.675 KG - CHP DIURNO. AF_06/2014</t>
  </si>
  <si>
    <t>89035</t>
  </si>
  <si>
    <t>0,0055000</t>
  </si>
  <si>
    <t>0,0004000</t>
  </si>
  <si>
    <t>ESPARGIDOR DE ASFALTO PRESSURIZADO, TANQUE 6 M3 COM ISOLAÇÃO TÉRMICA, AQUECIDO COM 2 MAÇARICOS, COM BARRA ESPARGIDORA 3,60 M, MONTADO SOBRE CAMINHÃO  TOCO, PBT 14.300 KG, POTÊNCIA 185 CV - CHP DIURNO. AF_08/2015</t>
  </si>
  <si>
    <t>83362</t>
  </si>
  <si>
    <t>0,4500000</t>
  </si>
  <si>
    <t>EMULSAO ASFALTICA CATIONICA RR-2C PARA USO EM PAVIMENTACAO ASFALTICA (COLETADO CAIXA NA ANP ACRESCIDO DE ICMS)</t>
  </si>
  <si>
    <t>COLETATO NA ANP</t>
  </si>
  <si>
    <t>0,0040000</t>
  </si>
  <si>
    <t>VASSOURA MECÂNICA REBOCÁVEL COM ESCOVA CILÍNDRICA, LARGURA ÚTIL DE VARRIMENTO DE 2,44 M - CHI DIURNO. AF_06/2014</t>
  </si>
  <si>
    <t>5841</t>
  </si>
  <si>
    <t>VASSOURA MECÂNICA REBOCÁVEL COM ESCOVA CILÍNDRICA, LARGURA ÚTIL DE VARRIMENTO DE 2,44 M - CHP DIURNO. AF_06/2014</t>
  </si>
  <si>
    <t>5839</t>
  </si>
  <si>
    <t>EXECUÇÃO DE PINTURA DE LIGAÇÃO COM EMULSÃO ASFÁLTICA RR-2C. AF_11/2019</t>
  </si>
  <si>
    <t>96402</t>
  </si>
  <si>
    <t>03.PAVI.BASE.109/01</t>
  </si>
  <si>
    <t>CUSTO UNIT.</t>
  </si>
  <si>
    <t>COEF.</t>
  </si>
  <si>
    <t>UNIDADE</t>
  </si>
  <si>
    <t>DESCRIÇÃO</t>
  </si>
  <si>
    <t>CÓDIGOS</t>
  </si>
  <si>
    <t>CLASSE/TIPO</t>
  </si>
  <si>
    <t>COMPOSIÇÃO 09 EXECUÇÃO DE PINTURA DE LIGAÇÃO COM EMULSÃO ASFÁLTICA RR-2C</t>
  </si>
  <si>
    <t>COMPOSIÇÃO 07 POÇO DE VISITA -PV-2 :1,50X1,50X180M(COM TAMPA DE CONCRETO E FUNDO COM LASTRO DE CONCRETO) ALVENARIA DE PEDRA GRES (CHAPISCO E REBOCO) COMPLETA</t>
  </si>
  <si>
    <t>COMPOSIÇÃO 06 POÇO DE VISITA -PV-1 :80X80X150XM(COM TAMPA DE CONCRETO E FUNDO COM LASTRO DE CONCRETO) ALVENARIA DE TIJOLETA (CHAPISCO E REBOCO) COMPLETA</t>
  </si>
  <si>
    <t>0,0041000</t>
  </si>
  <si>
    <t>0,0058000</t>
  </si>
  <si>
    <t>0,0010000</t>
  </si>
  <si>
    <t>1,2000000</t>
  </si>
  <si>
    <t>ASFALTO DILUIDO DE PETROLEO CM-30 (COLETADO NA ANP 03/2022 ACRESCIDO DE ICMS)</t>
  </si>
  <si>
    <t>EXECUÇÃO DE IMPRIMAÇÃO COM ASFALTO DILUÍDO CM-30. AF_11/2019</t>
  </si>
  <si>
    <t>96401*</t>
  </si>
  <si>
    <t>03.PAVI.BASE.107/01</t>
  </si>
  <si>
    <t>COMPOSIÇÃO 05 -EXECUÇÃO DE IMPRIMAÇÃO COM ASFALTO DILUÍDO CM-30.</t>
  </si>
  <si>
    <t>0,0100000</t>
  </si>
  <si>
    <t>CONCRETO MAGRO PARA LASTRO, TRAÇO 1:4,5:4,5 (CIMENTO/ AREIA MÉDIA/ BRITA 1)  - PREPARO MECÂNICO COM BETONEIRA 400 L. AF_07/2016</t>
  </si>
  <si>
    <t>94962</t>
  </si>
  <si>
    <t>2,0000000</t>
  </si>
  <si>
    <t>1,0000000</t>
  </si>
  <si>
    <t>0,1100000</t>
  </si>
  <si>
    <t>PREGO DE ACO POLIDO COM CABECA 18 X 30 (2 3/4 X 10)</t>
  </si>
  <si>
    <t>5075</t>
  </si>
  <si>
    <t>PLACA DE OBRA (PARA CONSTRUCAO CIVIL) EM CHAPA GALVANIZADA *N. 22*, ADESIVADA, DE *2,0 X 1,125* M</t>
  </si>
  <si>
    <t>4813</t>
  </si>
  <si>
    <t>4,0000000</t>
  </si>
  <si>
    <t>PONTALETE DE MADEIRA NAO APARELHADA *7,5 X 7,5* CM (3 X 3 ") PINUS, MISTA OU EQUIVALENTE DA REGIAO</t>
  </si>
  <si>
    <t>4491</t>
  </si>
  <si>
    <t>SARRAFO DE MADEIRA NAO APARELHADA *2,5 X 7* CM, MACARANDUBA, ANGELIM OU EQUIVALENTE DA REGIAO</t>
  </si>
  <si>
    <t>4417</t>
  </si>
  <si>
    <t>COEFICIENTE</t>
  </si>
  <si>
    <t>INSUMO / COMPOSIÇÃO</t>
  </si>
  <si>
    <t>CÓDIGO</t>
  </si>
  <si>
    <t>ORIGEM</t>
  </si>
  <si>
    <t>COMPOSIÇÃO 04 - PLACA DE OBRA EM CHAPA DE ACO GALVANIZADO</t>
  </si>
  <si>
    <t>*COMPOSIÇÃO ATUALIZADA PELA COMPOSIÇÃO AUXILIAR</t>
  </si>
  <si>
    <t>0,1384000</t>
  </si>
  <si>
    <t>0,1088000</t>
  </si>
  <si>
    <t>1,1000000</t>
  </si>
  <si>
    <t>Fita zebrada de cor laranja e branca - L = 7 a 8 cm</t>
  </si>
  <si>
    <t>M0054</t>
  </si>
  <si>
    <t>0,0219000</t>
  </si>
  <si>
    <t>CONE DE SINALIZACAO EM PVC FLEXIVEL, H = 70 / 76 CM (NBR 15071)</t>
  </si>
  <si>
    <t>SINALIZAÇÃO COM FITA FIXADA EM CONE PLÁSTICO, INCLUINDO CONE. AF_11/2017</t>
  </si>
  <si>
    <t>97053*</t>
  </si>
  <si>
    <t>COMPOSIÇÃO 03 - SINALIZAÇÃO COM FITA FIXADA EM CONE PLÁSTICO, INCLUINDO CONE</t>
  </si>
  <si>
    <t>UTILIZADO TABELA SINAPI  DESONERADA -06/2023</t>
  </si>
  <si>
    <t>PARA CIMENTO ASFÁLTICO DE PETRÓLEO A GRANEL (CAP 50/70) FOI COLETADO NA ANP MÊS  E APLICADO ICMS</t>
  </si>
  <si>
    <t xml:space="preserve">USINAGEM DE CBUQ COM CAP 50/70, PARA CAPA DE ROLAMENTO </t>
  </si>
  <si>
    <t>Auxiliar 02</t>
  </si>
  <si>
    <t>CONCRETO BETUMINOSO USINADO A QUENTE (CBUQ) PARA PAVIMENTAÇÃO ASFÁLTICA, PADRÃO DNIT, FAIXA C, COM CAP 50/70 - AQUISIÇÃO POSTO USINA</t>
  </si>
  <si>
    <t>PAVI</t>
  </si>
  <si>
    <t xml:space="preserve">COMPOSIÇÃO 01 - CONSTRUÇÃO DE CAPA DE ROLAMENTO COM CBUQ </t>
  </si>
  <si>
    <t>OBSERVAÇÃO:</t>
  </si>
  <si>
    <t>0,0632300</t>
  </si>
  <si>
    <t>CIMENTO ASFALTICO DE PETROLEO A GRANEL (CAP) 50/70 (COLETADO CAIXA NA ANP ACRESCIDO DE ICMS)</t>
  </si>
  <si>
    <t>COLETA NA ANP</t>
  </si>
  <si>
    <t>0,0048000</t>
  </si>
  <si>
    <t>0,0625000</t>
  </si>
  <si>
    <t>0,1998000</t>
  </si>
  <si>
    <t>56,2000000</t>
  </si>
  <si>
    <t>0,3248000</t>
  </si>
  <si>
    <t>USINAGEM DE CONCRETO ASFÁLTICO COM CAP 50/70, PARA CAMADA DE ROLAMENTO, PADRÃO DNIT FAIXA C, EM USINA DE ASFALTO CONTÍNUA DE 80 TON/H. AF_03/2020</t>
  </si>
  <si>
    <t>COMPOSIÇÃO AUXILIAR 02  - USINAGEM DE CBUQ COM CAP 50/70  PARA CAPA DE ROLAMENTO</t>
  </si>
  <si>
    <t>RUA MONTEIRO LOBATO</t>
  </si>
  <si>
    <t>PORTO BLOS</t>
  </si>
  <si>
    <t>ITEM</t>
  </si>
  <si>
    <t>total</t>
  </si>
  <si>
    <t>INTERMEDIÁRIO</t>
  </si>
  <si>
    <t>RUA NICOLAU ANTONIO MITMANN</t>
  </si>
  <si>
    <t>RUA BERTILO CANISIO SCHEIN</t>
  </si>
  <si>
    <t>FIRENZE</t>
  </si>
  <si>
    <t>COMPOSIÇÃO 08 POÇO DE VISITA -PV-3 :2,20X2,20X2,50M(COM TAMPA DE CONCRETO E FUNDO COM LASTRO DE CONCRETO) ALVENARIA DE PEDRA GRES (CHAPISCO E REBOCO) COMPLETA</t>
  </si>
  <si>
    <t>PARA CIMENTO ASFÁLTICO DE PETRÓLEO A GRANEL (CAP 50/70) FOI COLETADO NA ANP MÊS 06/2023 E APLICADO ICMS</t>
  </si>
  <si>
    <t>PARA EMULSÃO FOI COLETADO NA ANP 06/2024 E APLICADO ICMS</t>
  </si>
  <si>
    <t>PARA ADP CM30 FOI COLETADO NA ANP MÊS 06/2024 E APLICADO ICMS</t>
  </si>
  <si>
    <t>DRENAGEM, TERRAPLANAGEM E PAVIMENTAÇÃO COM BLOCOS DE CONCRETO</t>
  </si>
  <si>
    <t>1 - OBJETO: Fornecimento de material, mão de obra, equipamentos e responsabilidade técnica na implantação de drenagem pluvial, terraplanagem, pavimentação com blocos de concreto e capeamento asfáltico em diversas ruas do município de Campo Bom</t>
  </si>
  <si>
    <t>CAPEAMENTO ASFÁLTICO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</si>
</sst>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#,##0.00000"/>
    <numFmt numFmtId="167" formatCode="#,##0.0000000"/>
    <numFmt numFmtId="168" formatCode="#,##0.0000"/>
  </numFmts>
  <fonts count="57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0"/>
      <name val="Arial"/>
      <family val="2"/>
    </font>
    <font>
      <b/>
      <sz val="12"/>
      <color indexed="8"/>
      <name val="Times New Roman"/>
      <family val="1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4"/>
      <color indexed="8"/>
      <name val="Courier10 BT"/>
      <family val="3"/>
    </font>
    <font>
      <sz val="11"/>
      <color theme="1"/>
      <name val="Courier10 BT"/>
      <family val="3"/>
    </font>
    <font>
      <sz val="11"/>
      <color indexed="8"/>
      <name val="Courier10 BT"/>
      <family val="3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4"/>
      <name val="Times New Roman"/>
      <family val="1"/>
    </font>
    <font>
      <sz val="11"/>
      <color rgb="FF000000"/>
      <name val="Calibri"/>
      <family val="2"/>
    </font>
    <font>
      <sz val="8"/>
      <color indexed="8"/>
      <name val="Courier"/>
      <family val="3"/>
    </font>
    <font>
      <sz val="11"/>
      <color theme="1"/>
      <name val="Arial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8"/>
      <color theme="1"/>
      <name val="Times New Roman"/>
      <family val="1"/>
    </font>
    <font>
      <b/>
      <sz val="16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8.5"/>
      <name val="Arial"/>
      <family val="2"/>
    </font>
    <font>
      <sz val="14"/>
      <color indexed="8"/>
      <name val="Arial"/>
      <family val="2"/>
    </font>
    <font>
      <b/>
      <sz val="24"/>
      <color indexed="8"/>
      <name val="Times New Roman"/>
      <family val="1"/>
    </font>
    <font>
      <sz val="18"/>
      <color indexed="8"/>
      <name val="Times New Roman"/>
      <family val="1"/>
    </font>
    <font>
      <b/>
      <sz val="12"/>
      <name val="Times New Roman"/>
      <family val="1"/>
    </font>
    <font>
      <b/>
      <sz val="18"/>
      <color indexed="8"/>
      <name val="Times New Roman"/>
      <family val="1"/>
    </font>
    <font>
      <sz val="12"/>
      <name val="Times New Roman"/>
      <family val="1"/>
    </font>
    <font>
      <sz val="8"/>
      <color indexed="8"/>
      <name val="Arial"/>
      <family val="2"/>
    </font>
    <font>
      <b/>
      <sz val="15"/>
      <color indexed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9"/>
      <color indexed="8"/>
      <name val="Arial"/>
      <family val="2"/>
    </font>
    <font>
      <b/>
      <u/>
      <sz val="8"/>
      <color indexed="8"/>
      <name val="Arial"/>
      <family val="2"/>
    </font>
    <font>
      <b/>
      <sz val="12"/>
      <color indexed="8"/>
      <name val="Arial"/>
      <family val="2"/>
    </font>
    <font>
      <sz val="16"/>
      <color indexed="8"/>
      <name val="Calibri"/>
      <family val="2"/>
    </font>
    <font>
      <sz val="11"/>
      <color indexed="8"/>
      <name val="Arial"/>
      <family val="2"/>
    </font>
    <font>
      <b/>
      <sz val="16"/>
      <color indexed="8"/>
      <name val="Times New Roman"/>
      <family val="1"/>
    </font>
    <font>
      <b/>
      <sz val="18"/>
      <color indexed="8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66"/>
        <bgColor indexed="8"/>
      </patternFill>
    </fill>
    <fill>
      <patternFill patternType="solid">
        <fgColor theme="6" tint="0.39997558519241921"/>
        <bgColor indexed="8"/>
      </patternFill>
    </fill>
    <fill>
      <patternFill patternType="solid">
        <fgColor theme="0" tint="-0.14999847407452621"/>
        <bgColor indexed="8"/>
      </patternFill>
    </fill>
    <fill>
      <patternFill patternType="solid">
        <fgColor rgb="FFFFFF99"/>
        <bgColor indexed="8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1">
    <xf numFmtId="0" fontId="0" fillId="0" borderId="0"/>
    <xf numFmtId="164" fontId="6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6" fillId="0" borderId="0"/>
    <xf numFmtId="0" fontId="14" fillId="0" borderId="0"/>
    <xf numFmtId="0" fontId="5" fillId="0" borderId="0"/>
    <xf numFmtId="9" fontId="14" fillId="0" borderId="0" applyFont="0" applyFill="0" applyBorder="0" applyAlignment="0" applyProtection="0"/>
    <xf numFmtId="9" fontId="12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5" fillId="0" borderId="0" applyFont="0" applyFill="0" applyBorder="0" applyAlignment="0" applyProtection="0"/>
    <xf numFmtId="43" fontId="12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14" fillId="0" borderId="0" applyFont="0" applyFill="0" applyBorder="0" applyAlignment="0" applyProtection="0"/>
    <xf numFmtId="0" fontId="19" fillId="0" borderId="0"/>
    <xf numFmtId="0" fontId="23" fillId="0" borderId="0"/>
    <xf numFmtId="0" fontId="4" fillId="0" borderId="0"/>
    <xf numFmtId="0" fontId="3" fillId="0" borderId="0"/>
    <xf numFmtId="9" fontId="3" fillId="0" borderId="0" applyFont="0" applyFill="0" applyBorder="0" applyAlignment="0" applyProtection="0"/>
    <xf numFmtId="0" fontId="15" fillId="0" borderId="0"/>
    <xf numFmtId="0" fontId="15" fillId="0" borderId="0"/>
    <xf numFmtId="0" fontId="2" fillId="0" borderId="0"/>
    <xf numFmtId="44" fontId="2" fillId="0" borderId="0" applyFont="0" applyFill="0" applyBorder="0" applyAlignment="0" applyProtection="0"/>
    <xf numFmtId="0" fontId="2" fillId="0" borderId="0"/>
    <xf numFmtId="0" fontId="6" fillId="0" borderId="0"/>
    <xf numFmtId="44" fontId="6" fillId="0" borderId="0" applyFont="0" applyFill="0" applyBorder="0" applyAlignment="0" applyProtection="0"/>
    <xf numFmtId="0" fontId="6" fillId="0" borderId="0"/>
    <xf numFmtId="0" fontId="1" fillId="0" borderId="0"/>
  </cellStyleXfs>
  <cellXfs count="205">
    <xf numFmtId="0" fontId="0" fillId="0" borderId="0" xfId="0"/>
    <xf numFmtId="0" fontId="24" fillId="6" borderId="1" xfId="18" applyFont="1" applyFill="1" applyBorder="1" applyAlignment="1">
      <alignment horizontal="center" vertical="center" wrapText="1"/>
    </xf>
    <xf numFmtId="0" fontId="24" fillId="6" borderId="1" xfId="18" applyFont="1" applyFill="1" applyBorder="1" applyAlignment="1">
      <alignment horizontal="left" vertical="center" wrapText="1"/>
    </xf>
    <xf numFmtId="4" fontId="24" fillId="6" borderId="1" xfId="18" applyNumberFormat="1" applyFont="1" applyFill="1" applyBorder="1" applyAlignment="1">
      <alignment horizontal="center" vertical="center" wrapText="1"/>
    </xf>
    <xf numFmtId="0" fontId="7" fillId="7" borderId="6" xfId="0" applyFont="1" applyFill="1" applyBorder="1" applyAlignment="1"/>
    <xf numFmtId="0" fontId="26" fillId="0" borderId="0" xfId="19" applyFont="1" applyFill="1" applyBorder="1" applyAlignment="1"/>
    <xf numFmtId="0" fontId="4" fillId="0" borderId="0" xfId="19" applyFill="1" applyBorder="1"/>
    <xf numFmtId="0" fontId="7" fillId="7" borderId="0" xfId="0" applyFont="1" applyFill="1" applyBorder="1" applyAlignment="1"/>
    <xf numFmtId="0" fontId="27" fillId="0" borderId="0" xfId="19" applyFont="1" applyFill="1" applyBorder="1" applyAlignment="1"/>
    <xf numFmtId="0" fontId="7" fillId="7" borderId="9" xfId="0" applyFont="1" applyFill="1" applyBorder="1" applyAlignment="1"/>
    <xf numFmtId="0" fontId="4" fillId="0" borderId="0" xfId="19"/>
    <xf numFmtId="0" fontId="29" fillId="0" borderId="0" xfId="19" applyFont="1" applyFill="1" applyBorder="1" applyAlignment="1"/>
    <xf numFmtId="0" fontId="30" fillId="0" borderId="0" xfId="19" applyFont="1" applyBorder="1" applyAlignment="1"/>
    <xf numFmtId="0" fontId="4" fillId="0" borderId="0" xfId="19" applyBorder="1"/>
    <xf numFmtId="0" fontId="31" fillId="0" borderId="1" xfId="19" applyFont="1" applyFill="1" applyBorder="1" applyAlignment="1">
      <alignment horizontal="center"/>
    </xf>
    <xf numFmtId="0" fontId="31" fillId="0" borderId="0" xfId="19" applyFont="1" applyFill="1" applyBorder="1" applyAlignment="1">
      <alignment horizontal="center"/>
    </xf>
    <xf numFmtId="0" fontId="32" fillId="0" borderId="0" xfId="19" applyFont="1" applyBorder="1" applyAlignment="1"/>
    <xf numFmtId="0" fontId="33" fillId="0" borderId="0" xfId="19" applyFont="1" applyBorder="1"/>
    <xf numFmtId="0" fontId="29" fillId="0" borderId="0" xfId="19" applyFont="1" applyFill="1" applyBorder="1" applyAlignment="1">
      <alignment horizontal="center"/>
    </xf>
    <xf numFmtId="0" fontId="29" fillId="0" borderId="5" xfId="19" applyFont="1" applyFill="1" applyBorder="1" applyAlignment="1">
      <alignment horizontal="center"/>
    </xf>
    <xf numFmtId="0" fontId="21" fillId="0" borderId="7" xfId="19" applyFont="1" applyBorder="1"/>
    <xf numFmtId="0" fontId="21" fillId="0" borderId="0" xfId="19" applyFont="1"/>
    <xf numFmtId="0" fontId="34" fillId="0" borderId="8" xfId="19" applyFont="1" applyBorder="1" applyAlignment="1"/>
    <xf numFmtId="0" fontId="34" fillId="0" borderId="9" xfId="19" applyFont="1" applyBorder="1" applyAlignment="1"/>
    <xf numFmtId="0" fontId="34" fillId="0" borderId="0" xfId="19" applyFont="1" applyBorder="1" applyAlignment="1"/>
    <xf numFmtId="0" fontId="35" fillId="0" borderId="0" xfId="19" applyFont="1"/>
    <xf numFmtId="0" fontId="35" fillId="0" borderId="0" xfId="19" applyFont="1" applyBorder="1"/>
    <xf numFmtId="0" fontId="35" fillId="0" borderId="0" xfId="19" applyFont="1" applyFill="1" applyBorder="1"/>
    <xf numFmtId="43" fontId="0" fillId="0" borderId="0" xfId="0" applyNumberFormat="1"/>
    <xf numFmtId="0" fontId="38" fillId="0" borderId="0" xfId="20" applyFont="1" applyFill="1" applyBorder="1" applyAlignment="1"/>
    <xf numFmtId="0" fontId="22" fillId="0" borderId="0" xfId="20" applyFont="1" applyFill="1" applyBorder="1" applyAlignment="1" applyProtection="1">
      <alignment vertical="center"/>
      <protection locked="0"/>
    </xf>
    <xf numFmtId="0" fontId="21" fillId="0" borderId="0" xfId="20" applyFont="1"/>
    <xf numFmtId="0" fontId="39" fillId="0" borderId="0" xfId="20" applyFont="1" applyFill="1" applyBorder="1" applyAlignment="1"/>
    <xf numFmtId="0" fontId="40" fillId="0" borderId="0" xfId="20" applyFont="1" applyBorder="1" applyAlignment="1" applyProtection="1">
      <alignment vertical="center"/>
      <protection locked="0"/>
    </xf>
    <xf numFmtId="0" fontId="21" fillId="0" borderId="0" xfId="20" applyFont="1" applyFill="1" applyBorder="1" applyAlignment="1"/>
    <xf numFmtId="0" fontId="41" fillId="0" borderId="0" xfId="20" applyFont="1" applyFill="1" applyBorder="1" applyAlignment="1"/>
    <xf numFmtId="0" fontId="10" fillId="0" borderId="12" xfId="20" applyFont="1" applyBorder="1" applyProtection="1">
      <protection locked="0"/>
    </xf>
    <xf numFmtId="0" fontId="10" fillId="0" borderId="0" xfId="20" applyFont="1" applyBorder="1" applyProtection="1">
      <protection locked="0"/>
    </xf>
    <xf numFmtId="0" fontId="10" fillId="0" borderId="13" xfId="20" applyFont="1" applyBorder="1" applyProtection="1">
      <protection locked="0"/>
    </xf>
    <xf numFmtId="0" fontId="40" fillId="0" borderId="1" xfId="20" applyFont="1" applyBorder="1" applyAlignment="1" applyProtection="1">
      <alignment vertical="center"/>
      <protection locked="0"/>
    </xf>
    <xf numFmtId="0" fontId="40" fillId="0" borderId="1" xfId="20" applyFont="1" applyBorder="1" applyAlignment="1" applyProtection="1">
      <alignment horizontal="center" vertical="center"/>
      <protection locked="0"/>
    </xf>
    <xf numFmtId="0" fontId="40" fillId="2" borderId="1" xfId="20" applyFont="1" applyFill="1" applyBorder="1" applyAlignment="1" applyProtection="1">
      <alignment horizontal="center" vertical="center"/>
      <protection locked="0"/>
    </xf>
    <xf numFmtId="0" fontId="40" fillId="2" borderId="1" xfId="20" applyFont="1" applyFill="1" applyBorder="1" applyAlignment="1" applyProtection="1">
      <alignment vertical="center"/>
      <protection locked="0"/>
    </xf>
    <xf numFmtId="0" fontId="42" fillId="2" borderId="1" xfId="20" applyFont="1" applyFill="1" applyBorder="1" applyAlignment="1" applyProtection="1">
      <alignment horizontal="left" vertical="center"/>
      <protection locked="0"/>
    </xf>
    <xf numFmtId="0" fontId="42" fillId="2" borderId="1" xfId="20" applyFont="1" applyFill="1" applyBorder="1" applyAlignment="1" applyProtection="1">
      <alignment vertical="center"/>
      <protection locked="0"/>
    </xf>
    <xf numFmtId="10" fontId="42" fillId="2" borderId="1" xfId="21" applyNumberFormat="1" applyFont="1" applyFill="1" applyBorder="1" applyAlignment="1" applyProtection="1">
      <alignment vertical="center"/>
      <protection locked="0"/>
    </xf>
    <xf numFmtId="0" fontId="42" fillId="0" borderId="1" xfId="20" applyFont="1" applyBorder="1" applyAlignment="1" applyProtection="1">
      <alignment horizontal="left" vertical="center"/>
      <protection locked="0"/>
    </xf>
    <xf numFmtId="0" fontId="42" fillId="0" borderId="1" xfId="20" applyFont="1" applyBorder="1" applyAlignment="1" applyProtection="1">
      <alignment vertical="center"/>
      <protection locked="0"/>
    </xf>
    <xf numFmtId="10" fontId="42" fillId="0" borderId="1" xfId="21" applyNumberFormat="1" applyFont="1" applyBorder="1" applyAlignment="1" applyProtection="1">
      <alignment vertical="center"/>
    </xf>
    <xf numFmtId="0" fontId="21" fillId="0" borderId="0" xfId="20" applyFont="1" applyFill="1"/>
    <xf numFmtId="10" fontId="21" fillId="0" borderId="0" xfId="20" applyNumberFormat="1" applyFont="1"/>
    <xf numFmtId="0" fontId="42" fillId="0" borderId="12" xfId="20" applyFont="1" applyBorder="1" applyAlignment="1" applyProtection="1">
      <alignment vertical="center"/>
      <protection locked="0"/>
    </xf>
    <xf numFmtId="0" fontId="40" fillId="0" borderId="0" xfId="20" applyFont="1" applyBorder="1" applyAlignment="1" applyProtection="1">
      <alignment horizontal="center" vertical="center"/>
      <protection locked="0"/>
    </xf>
    <xf numFmtId="0" fontId="42" fillId="0" borderId="14" xfId="20" applyFont="1" applyBorder="1" applyAlignment="1" applyProtection="1">
      <alignment vertical="center"/>
      <protection locked="0"/>
    </xf>
    <xf numFmtId="10" fontId="42" fillId="0" borderId="13" xfId="21" applyNumberFormat="1" applyFont="1" applyBorder="1" applyAlignment="1" applyProtection="1">
      <alignment vertical="center"/>
    </xf>
    <xf numFmtId="0" fontId="42" fillId="0" borderId="15" xfId="20" applyFont="1" applyBorder="1" applyAlignment="1" applyProtection="1">
      <alignment vertical="center"/>
      <protection locked="0"/>
    </xf>
    <xf numFmtId="0" fontId="40" fillId="0" borderId="2" xfId="20" applyFont="1" applyBorder="1" applyAlignment="1" applyProtection="1">
      <alignment vertical="center"/>
      <protection locked="0"/>
    </xf>
    <xf numFmtId="0" fontId="40" fillId="0" borderId="3" xfId="20" applyFont="1" applyBorder="1" applyAlignment="1" applyProtection="1">
      <alignment horizontal="center" vertical="center"/>
      <protection locked="0"/>
    </xf>
    <xf numFmtId="10" fontId="40" fillId="0" borderId="16" xfId="21" applyNumberFormat="1" applyFont="1" applyBorder="1" applyAlignment="1" applyProtection="1">
      <alignment horizontal="right" vertical="center"/>
    </xf>
    <xf numFmtId="10" fontId="40" fillId="0" borderId="13" xfId="21" applyNumberFormat="1" applyFont="1" applyBorder="1" applyAlignment="1" applyProtection="1">
      <alignment horizontal="right" vertical="center"/>
    </xf>
    <xf numFmtId="0" fontId="21" fillId="0" borderId="0" xfId="20" applyFont="1" applyFill="1" applyBorder="1"/>
    <xf numFmtId="0" fontId="42" fillId="2" borderId="12" xfId="20" applyFont="1" applyFill="1" applyBorder="1" applyAlignment="1" applyProtection="1">
      <alignment vertical="center"/>
      <protection locked="0"/>
    </xf>
    <xf numFmtId="0" fontId="40" fillId="2" borderId="0" xfId="20" applyFont="1" applyFill="1" applyBorder="1" applyAlignment="1" applyProtection="1">
      <alignment horizontal="center" vertical="center"/>
      <protection locked="0"/>
    </xf>
    <xf numFmtId="0" fontId="42" fillId="2" borderId="0" xfId="20" applyFont="1" applyFill="1" applyBorder="1" applyAlignment="1" applyProtection="1">
      <alignment vertical="center"/>
      <protection locked="0"/>
    </xf>
    <xf numFmtId="0" fontId="42" fillId="2" borderId="13" xfId="20" applyFont="1" applyFill="1" applyBorder="1" applyAlignment="1" applyProtection="1">
      <alignment vertical="center"/>
      <protection locked="0"/>
    </xf>
    <xf numFmtId="0" fontId="42" fillId="0" borderId="10" xfId="20" applyFont="1" applyBorder="1" applyAlignment="1" applyProtection="1">
      <alignment vertical="center"/>
      <protection locked="0"/>
    </xf>
    <xf numFmtId="0" fontId="42" fillId="0" borderId="6" xfId="20" applyFont="1" applyBorder="1" applyAlignment="1" applyProtection="1">
      <alignment vertical="center"/>
      <protection locked="0"/>
    </xf>
    <xf numFmtId="0" fontId="42" fillId="0" borderId="6" xfId="20" applyFont="1" applyBorder="1" applyAlignment="1" applyProtection="1">
      <alignment horizontal="right" vertical="center"/>
      <protection locked="0"/>
    </xf>
    <xf numFmtId="10" fontId="40" fillId="2" borderId="1" xfId="21" applyNumberFormat="1" applyFont="1" applyFill="1" applyBorder="1" applyAlignment="1" applyProtection="1">
      <alignment vertical="center"/>
    </xf>
    <xf numFmtId="10" fontId="40" fillId="2" borderId="13" xfId="21" applyNumberFormat="1" applyFont="1" applyFill="1" applyBorder="1" applyAlignment="1" applyProtection="1">
      <alignment vertical="center"/>
    </xf>
    <xf numFmtId="0" fontId="40" fillId="2" borderId="12" xfId="20" applyFont="1" applyFill="1" applyBorder="1" applyAlignment="1" applyProtection="1">
      <alignment vertical="center"/>
      <protection locked="0"/>
    </xf>
    <xf numFmtId="0" fontId="42" fillId="2" borderId="0" xfId="20" applyFont="1" applyFill="1" applyBorder="1" applyAlignment="1" applyProtection="1">
      <alignment horizontal="left" vertical="center"/>
      <protection locked="0"/>
    </xf>
    <xf numFmtId="10" fontId="40" fillId="2" borderId="13" xfId="20" applyNumberFormat="1" applyFont="1" applyFill="1" applyBorder="1" applyAlignment="1" applyProtection="1">
      <alignment vertical="center"/>
      <protection locked="0"/>
    </xf>
    <xf numFmtId="0" fontId="10" fillId="2" borderId="12" xfId="20" applyFont="1" applyFill="1" applyBorder="1" applyProtection="1">
      <protection locked="0"/>
    </xf>
    <xf numFmtId="0" fontId="10" fillId="2" borderId="0" xfId="20" applyFont="1" applyFill="1" applyBorder="1" applyProtection="1">
      <protection locked="0"/>
    </xf>
    <xf numFmtId="0" fontId="10" fillId="2" borderId="0" xfId="20" applyFont="1" applyFill="1" applyBorder="1" applyAlignment="1" applyProtection="1">
      <alignment horizontal="center"/>
      <protection locked="0"/>
    </xf>
    <xf numFmtId="10" fontId="10" fillId="2" borderId="13" xfId="20" applyNumberFormat="1" applyFont="1" applyFill="1" applyBorder="1" applyAlignment="1" applyProtection="1">
      <alignment vertical="center"/>
      <protection locked="0"/>
    </xf>
    <xf numFmtId="0" fontId="10" fillId="2" borderId="0" xfId="20" applyFont="1" applyFill="1" applyBorder="1" applyAlignment="1" applyProtection="1">
      <alignment horizontal="center" vertical="top"/>
      <protection locked="0"/>
    </xf>
    <xf numFmtId="0" fontId="10" fillId="2" borderId="13" xfId="20" applyFont="1" applyFill="1" applyBorder="1" applyAlignment="1" applyProtection="1">
      <alignment vertical="center"/>
      <protection locked="0"/>
    </xf>
    <xf numFmtId="0" fontId="10" fillId="2" borderId="17" xfId="20" applyFont="1" applyFill="1" applyBorder="1" applyProtection="1">
      <protection locked="0"/>
    </xf>
    <xf numFmtId="0" fontId="10" fillId="2" borderId="18" xfId="20" applyFont="1" applyFill="1" applyBorder="1" applyProtection="1">
      <protection locked="0"/>
    </xf>
    <xf numFmtId="0" fontId="10" fillId="2" borderId="18" xfId="20" applyFont="1" applyFill="1" applyBorder="1" applyAlignment="1" applyProtection="1">
      <alignment horizontal="center" vertical="center" wrapText="1"/>
      <protection locked="0"/>
    </xf>
    <xf numFmtId="0" fontId="9" fillId="2" borderId="19" xfId="20" applyFont="1" applyFill="1" applyBorder="1" applyAlignment="1" applyProtection="1">
      <alignment horizontal="center" vertical="center" wrapText="1"/>
      <protection locked="0"/>
    </xf>
    <xf numFmtId="0" fontId="10" fillId="0" borderId="0" xfId="20" applyFont="1" applyProtection="1">
      <protection locked="0"/>
    </xf>
    <xf numFmtId="0" fontId="10" fillId="0" borderId="0" xfId="20" quotePrefix="1" applyFont="1" applyProtection="1">
      <protection locked="0"/>
    </xf>
    <xf numFmtId="0" fontId="18" fillId="2" borderId="1" xfId="5" applyFont="1" applyFill="1" applyBorder="1" applyAlignment="1">
      <alignment horizontal="center" vertical="center" wrapText="1"/>
    </xf>
    <xf numFmtId="0" fontId="17" fillId="2" borderId="0" xfId="24" applyFont="1" applyFill="1" applyBorder="1" applyAlignment="1">
      <alignment horizontal="center" vertical="center"/>
    </xf>
    <xf numFmtId="44" fontId="17" fillId="2" borderId="0" xfId="25" applyFont="1" applyFill="1" applyBorder="1" applyAlignment="1">
      <alignment horizontal="center" vertical="center"/>
    </xf>
    <xf numFmtId="0" fontId="17" fillId="2" borderId="1" xfId="24" applyFont="1" applyFill="1" applyBorder="1" applyAlignment="1">
      <alignment horizontal="center" vertical="center"/>
    </xf>
    <xf numFmtId="44" fontId="17" fillId="2" borderId="1" xfId="25" applyFont="1" applyFill="1" applyBorder="1" applyAlignment="1">
      <alignment horizontal="center" vertical="center"/>
    </xf>
    <xf numFmtId="167" fontId="24" fillId="0" borderId="0" xfId="18" applyNumberFormat="1" applyFont="1" applyAlignment="1">
      <alignment horizontal="center" vertical="center" wrapText="1"/>
    </xf>
    <xf numFmtId="0" fontId="43" fillId="6" borderId="1" xfId="18" applyFont="1" applyFill="1" applyBorder="1" applyAlignment="1">
      <alignment horizontal="left" vertical="center" wrapText="1"/>
    </xf>
    <xf numFmtId="0" fontId="24" fillId="0" borderId="1" xfId="18" applyFont="1" applyFill="1" applyBorder="1" applyAlignment="1">
      <alignment horizontal="left" vertical="center" wrapText="1"/>
    </xf>
    <xf numFmtId="4" fontId="45" fillId="9" borderId="1" xfId="18" applyNumberFormat="1" applyFont="1" applyFill="1" applyBorder="1" applyAlignment="1">
      <alignment horizontal="center" vertical="center" wrapText="1"/>
    </xf>
    <xf numFmtId="0" fontId="45" fillId="9" borderId="1" xfId="18" applyFont="1" applyFill="1" applyBorder="1" applyAlignment="1">
      <alignment horizontal="center" vertical="center" wrapText="1"/>
    </xf>
    <xf numFmtId="2" fontId="45" fillId="9" borderId="1" xfId="18" applyNumberFormat="1" applyFont="1" applyFill="1" applyBorder="1" applyAlignment="1">
      <alignment horizontal="center" vertical="center" wrapText="1"/>
    </xf>
    <xf numFmtId="44" fontId="21" fillId="0" borderId="1" xfId="25" applyFont="1" applyFill="1" applyBorder="1" applyAlignment="1">
      <alignment horizontal="center"/>
    </xf>
    <xf numFmtId="0" fontId="21" fillId="0" borderId="1" xfId="26" applyFont="1" applyBorder="1" applyAlignment="1"/>
    <xf numFmtId="0" fontId="21" fillId="0" borderId="1" xfId="26" applyFont="1" applyBorder="1" applyAlignment="1">
      <alignment horizontal="center" vertical="center"/>
    </xf>
    <xf numFmtId="0" fontId="21" fillId="0" borderId="1" xfId="26" applyFont="1" applyBorder="1" applyAlignment="1">
      <alignment vertical="center" wrapText="1"/>
    </xf>
    <xf numFmtId="0" fontId="21" fillId="0" borderId="1" xfId="26" applyFont="1" applyBorder="1" applyAlignment="1">
      <alignment vertical="center"/>
    </xf>
    <xf numFmtId="43" fontId="24" fillId="6" borderId="1" xfId="15" applyFont="1" applyFill="1" applyBorder="1" applyAlignment="1">
      <alignment horizontal="left" vertical="center" wrapText="1"/>
    </xf>
    <xf numFmtId="164" fontId="24" fillId="6" borderId="1" xfId="1" applyFont="1" applyFill="1" applyBorder="1" applyAlignment="1">
      <alignment horizontal="left" vertical="center" wrapText="1"/>
    </xf>
    <xf numFmtId="164" fontId="46" fillId="0" borderId="1" xfId="1" applyFont="1" applyFill="1" applyBorder="1" applyAlignment="1" applyProtection="1">
      <alignment horizontal="left" vertical="center" wrapText="1"/>
    </xf>
    <xf numFmtId="164" fontId="21" fillId="0" borderId="1" xfId="1" applyFont="1" applyBorder="1" applyAlignment="1">
      <alignment horizontal="center"/>
    </xf>
    <xf numFmtId="164" fontId="21" fillId="0" borderId="1" xfId="1" applyFont="1" applyBorder="1"/>
    <xf numFmtId="44" fontId="21" fillId="3" borderId="1" xfId="25" applyFont="1" applyFill="1" applyBorder="1"/>
    <xf numFmtId="0" fontId="21" fillId="3" borderId="1" xfId="26" applyFont="1" applyFill="1" applyBorder="1"/>
    <xf numFmtId="165" fontId="24" fillId="10" borderId="1" xfId="18" applyNumberFormat="1" applyFont="1" applyFill="1" applyBorder="1" applyAlignment="1">
      <alignment horizontal="center" vertical="center"/>
    </xf>
    <xf numFmtId="0" fontId="24" fillId="10" borderId="1" xfId="18" applyFont="1" applyFill="1" applyBorder="1" applyAlignment="1">
      <alignment horizontal="center" vertical="center" wrapText="1"/>
    </xf>
    <xf numFmtId="0" fontId="36" fillId="3" borderId="1" xfId="5" applyFont="1" applyFill="1" applyBorder="1" applyAlignment="1">
      <alignment horizontal="left" vertical="center" wrapText="1"/>
    </xf>
    <xf numFmtId="0" fontId="21" fillId="3" borderId="1" xfId="26" applyFont="1" applyFill="1" applyBorder="1" applyAlignment="1">
      <alignment vertical="center"/>
    </xf>
    <xf numFmtId="44" fontId="21" fillId="0" borderId="1" xfId="25" applyFont="1" applyBorder="1"/>
    <xf numFmtId="0" fontId="24" fillId="10" borderId="1" xfId="18" applyFont="1" applyFill="1" applyBorder="1" applyAlignment="1">
      <alignment horizontal="left" vertical="center" wrapText="1"/>
    </xf>
    <xf numFmtId="0" fontId="46" fillId="0" borderId="1" xfId="27" applyFont="1" applyFill="1" applyBorder="1" applyAlignment="1" applyProtection="1">
      <alignment horizontal="left" vertical="center" wrapText="1"/>
    </xf>
    <xf numFmtId="0" fontId="43" fillId="6" borderId="1" xfId="5" applyFont="1" applyFill="1" applyBorder="1" applyAlignment="1">
      <alignment horizontal="left" vertical="center" wrapText="1"/>
    </xf>
    <xf numFmtId="0" fontId="46" fillId="3" borderId="1" xfId="27" applyFont="1" applyFill="1" applyBorder="1" applyAlignment="1" applyProtection="1">
      <alignment horizontal="left" vertical="center" wrapText="1"/>
    </xf>
    <xf numFmtId="44" fontId="17" fillId="0" borderId="1" xfId="24" applyNumberFormat="1" applyFont="1" applyFill="1" applyBorder="1" applyAlignment="1">
      <alignment horizontal="center" vertical="center"/>
    </xf>
    <xf numFmtId="0" fontId="46" fillId="0" borderId="0" xfId="27" applyFont="1" applyFill="1" applyBorder="1" applyAlignment="1" applyProtection="1">
      <alignment horizontal="left" vertical="center" wrapText="1"/>
    </xf>
    <xf numFmtId="44" fontId="46" fillId="0" borderId="1" xfId="28" applyFont="1" applyFill="1" applyBorder="1" applyAlignment="1" applyProtection="1">
      <alignment horizontal="left" vertical="center" wrapText="1"/>
    </xf>
    <xf numFmtId="0" fontId="47" fillId="0" borderId="1" xfId="27" applyFont="1" applyBorder="1" applyAlignment="1">
      <alignment horizontal="center"/>
    </xf>
    <xf numFmtId="0" fontId="47" fillId="0" borderId="1" xfId="27" applyFont="1" applyBorder="1"/>
    <xf numFmtId="0" fontId="48" fillId="3" borderId="1" xfId="27" applyFont="1" applyFill="1" applyBorder="1" applyAlignment="1">
      <alignment horizontal="center"/>
    </xf>
    <xf numFmtId="0" fontId="47" fillId="3" borderId="1" xfId="27" applyFont="1" applyFill="1" applyBorder="1" applyAlignment="1">
      <alignment horizontal="center"/>
    </xf>
    <xf numFmtId="0" fontId="6" fillId="0" borderId="1" xfId="27" applyBorder="1"/>
    <xf numFmtId="0" fontId="43" fillId="10" borderId="1" xfId="18" applyFont="1" applyFill="1" applyBorder="1" applyAlignment="1">
      <alignment horizontal="left" vertical="center" wrapText="1"/>
    </xf>
    <xf numFmtId="4" fontId="49" fillId="0" borderId="1" xfId="3" applyNumberFormat="1" applyFont="1" applyFill="1" applyBorder="1"/>
    <xf numFmtId="0" fontId="25" fillId="0" borderId="1" xfId="3" applyFont="1" applyBorder="1"/>
    <xf numFmtId="4" fontId="43" fillId="6" borderId="1" xfId="18" applyNumberFormat="1" applyFont="1" applyFill="1" applyBorder="1" applyAlignment="1">
      <alignment horizontal="center" vertical="center" wrapText="1"/>
    </xf>
    <xf numFmtId="0" fontId="43" fillId="6" borderId="1" xfId="18" applyFont="1" applyFill="1" applyBorder="1" applyAlignment="1">
      <alignment horizontal="center" vertical="center" wrapText="1"/>
    </xf>
    <xf numFmtId="2" fontId="43" fillId="6" borderId="1" xfId="18" applyNumberFormat="1" applyFont="1" applyFill="1" applyBorder="1" applyAlignment="1">
      <alignment horizontal="left" vertical="center" wrapText="1"/>
    </xf>
    <xf numFmtId="168" fontId="17" fillId="2" borderId="0" xfId="24" applyNumberFormat="1" applyFont="1" applyFill="1" applyBorder="1" applyAlignment="1">
      <alignment horizontal="center" vertical="center"/>
    </xf>
    <xf numFmtId="4" fontId="24" fillId="6" borderId="0" xfId="18" applyNumberFormat="1" applyFont="1" applyFill="1" applyBorder="1" applyAlignment="1">
      <alignment horizontal="center" vertical="center" wrapText="1"/>
    </xf>
    <xf numFmtId="0" fontId="24" fillId="6" borderId="0" xfId="18" applyFont="1" applyFill="1" applyBorder="1" applyAlignment="1">
      <alignment horizontal="center" vertical="center" wrapText="1"/>
    </xf>
    <xf numFmtId="0" fontId="24" fillId="6" borderId="0" xfId="18" applyFont="1" applyFill="1" applyBorder="1" applyAlignment="1">
      <alignment horizontal="left" vertical="center" wrapText="1"/>
    </xf>
    <xf numFmtId="168" fontId="43" fillId="6" borderId="1" xfId="18" applyNumberFormat="1" applyFont="1" applyFill="1" applyBorder="1" applyAlignment="1">
      <alignment horizontal="center" vertical="center" wrapText="1"/>
    </xf>
    <xf numFmtId="4" fontId="43" fillId="11" borderId="1" xfId="18" applyNumberFormat="1" applyFont="1" applyFill="1" applyBorder="1" applyAlignment="1">
      <alignment horizontal="center" vertical="center" wrapText="1"/>
    </xf>
    <xf numFmtId="168" fontId="43" fillId="11" borderId="1" xfId="18" applyNumberFormat="1" applyFont="1" applyFill="1" applyBorder="1" applyAlignment="1">
      <alignment horizontal="center" vertical="center" wrapText="1"/>
    </xf>
    <xf numFmtId="0" fontId="43" fillId="11" borderId="1" xfId="18" applyFont="1" applyFill="1" applyBorder="1" applyAlignment="1">
      <alignment horizontal="center" vertical="center" wrapText="1"/>
    </xf>
    <xf numFmtId="0" fontId="43" fillId="11" borderId="1" xfId="18" applyFont="1" applyFill="1" applyBorder="1" applyAlignment="1">
      <alignment horizontal="left" vertical="center" wrapText="1"/>
    </xf>
    <xf numFmtId="0" fontId="50" fillId="6" borderId="1" xfId="18" applyFont="1" applyFill="1" applyBorder="1" applyAlignment="1">
      <alignment horizontal="left" vertical="center" wrapText="1"/>
    </xf>
    <xf numFmtId="0" fontId="6" fillId="0" borderId="1" xfId="3" applyBorder="1"/>
    <xf numFmtId="2" fontId="24" fillId="6" borderId="1" xfId="18" applyNumberFormat="1" applyFont="1" applyFill="1" applyBorder="1" applyAlignment="1">
      <alignment horizontal="left" vertical="center" wrapText="1"/>
    </xf>
    <xf numFmtId="0" fontId="51" fillId="6" borderId="1" xfId="18" applyFont="1" applyFill="1" applyBorder="1" applyAlignment="1">
      <alignment horizontal="center" vertical="center" wrapText="1"/>
    </xf>
    <xf numFmtId="4" fontId="49" fillId="0" borderId="1" xfId="3" applyNumberFormat="1" applyFont="1" applyBorder="1"/>
    <xf numFmtId="0" fontId="43" fillId="0" borderId="1" xfId="18" applyFont="1" applyFill="1" applyBorder="1" applyAlignment="1">
      <alignment horizontal="left" vertical="center" wrapText="1"/>
    </xf>
    <xf numFmtId="0" fontId="6" fillId="0" borderId="0" xfId="27"/>
    <xf numFmtId="0" fontId="53" fillId="5" borderId="0" xfId="27" applyFont="1" applyFill="1" applyBorder="1" applyAlignment="1"/>
    <xf numFmtId="0" fontId="16" fillId="2" borderId="0" xfId="27" applyFont="1" applyFill="1" applyBorder="1" applyAlignment="1">
      <alignment horizontal="center" vertical="center"/>
    </xf>
    <xf numFmtId="0" fontId="43" fillId="0" borderId="0" xfId="18" applyFont="1" applyAlignment="1">
      <alignment horizontal="center" vertical="center" wrapText="1"/>
    </xf>
    <xf numFmtId="0" fontId="43" fillId="0" borderId="0" xfId="18" applyFont="1" applyAlignment="1">
      <alignment horizontal="left" vertical="center" wrapText="1"/>
    </xf>
    <xf numFmtId="167" fontId="43" fillId="0" borderId="0" xfId="18" applyNumberFormat="1" applyFont="1" applyAlignment="1">
      <alignment horizontal="center" vertical="center" wrapText="1"/>
    </xf>
    <xf numFmtId="0" fontId="54" fillId="2" borderId="1" xfId="5" applyFont="1" applyFill="1" applyBorder="1" applyAlignment="1">
      <alignment horizontal="center" vertical="center" wrapText="1"/>
    </xf>
    <xf numFmtId="0" fontId="25" fillId="3" borderId="1" xfId="26" applyFont="1" applyFill="1" applyBorder="1" applyAlignment="1">
      <alignment vertical="center"/>
    </xf>
    <xf numFmtId="164" fontId="43" fillId="6" borderId="1" xfId="1" applyFont="1" applyFill="1" applyBorder="1" applyAlignment="1">
      <alignment horizontal="left" vertical="center" wrapText="1"/>
    </xf>
    <xf numFmtId="0" fontId="43" fillId="0" borderId="1" xfId="18" applyFont="1" applyFill="1" applyBorder="1" applyAlignment="1">
      <alignment horizontal="left" vertical="center" wrapText="1"/>
    </xf>
    <xf numFmtId="4" fontId="11" fillId="4" borderId="1" xfId="4" applyNumberFormat="1" applyFont="1" applyFill="1" applyBorder="1" applyAlignment="1">
      <alignment vertical="center" wrapText="1"/>
    </xf>
    <xf numFmtId="4" fontId="11" fillId="4" borderId="1" xfId="4" applyNumberFormat="1" applyFont="1" applyFill="1" applyBorder="1" applyAlignment="1">
      <alignment horizontal="center" vertical="center" wrapText="1"/>
    </xf>
    <xf numFmtId="37" fontId="42" fillId="0" borderId="1" xfId="14" applyNumberFormat="1" applyFont="1" applyBorder="1" applyAlignment="1">
      <alignment horizontal="center" vertical="center"/>
    </xf>
    <xf numFmtId="164" fontId="10" fillId="0" borderId="1" xfId="1" applyFont="1" applyBorder="1"/>
    <xf numFmtId="164" fontId="10" fillId="0" borderId="1" xfId="0" applyNumberFormat="1" applyFont="1" applyBorder="1"/>
    <xf numFmtId="37" fontId="42" fillId="0" borderId="1" xfId="14" applyNumberFormat="1" applyFont="1" applyFill="1" applyBorder="1" applyAlignment="1">
      <alignment vertical="center"/>
    </xf>
    <xf numFmtId="39" fontId="42" fillId="0" borderId="1" xfId="14" applyNumberFormat="1" applyFont="1" applyFill="1" applyBorder="1" applyAlignment="1">
      <alignment horizontal="left" vertical="center"/>
    </xf>
    <xf numFmtId="39" fontId="42" fillId="0" borderId="1" xfId="14" applyNumberFormat="1" applyFont="1" applyFill="1" applyBorder="1" applyAlignment="1">
      <alignment horizontal="center" vertical="center"/>
    </xf>
    <xf numFmtId="0" fontId="42" fillId="0" borderId="1" xfId="0" applyFont="1" applyFill="1" applyBorder="1" applyAlignment="1">
      <alignment vertical="center"/>
    </xf>
    <xf numFmtId="0" fontId="43" fillId="6" borderId="1" xfId="18" applyFont="1" applyFill="1" applyBorder="1" applyAlignment="1">
      <alignment horizontal="left" vertical="center" wrapText="1"/>
    </xf>
    <xf numFmtId="0" fontId="10" fillId="0" borderId="1" xfId="0" applyFont="1" applyBorder="1"/>
    <xf numFmtId="0" fontId="8" fillId="5" borderId="1" xfId="0" applyFont="1" applyFill="1" applyBorder="1" applyAlignment="1">
      <alignment horizontal="center"/>
    </xf>
    <xf numFmtId="0" fontId="7" fillId="5" borderId="1" xfId="0" applyFont="1" applyFill="1" applyBorder="1" applyAlignment="1">
      <alignment horizontal="center"/>
    </xf>
    <xf numFmtId="0" fontId="13" fillId="5" borderId="1" xfId="0" applyFont="1" applyFill="1" applyBorder="1" applyAlignment="1">
      <alignment horizontal="center" vertical="center" wrapText="1"/>
    </xf>
    <xf numFmtId="0" fontId="7" fillId="5" borderId="5" xfId="0" applyFont="1" applyFill="1" applyBorder="1" applyAlignment="1">
      <alignment horizontal="center"/>
    </xf>
    <xf numFmtId="0" fontId="7" fillId="5" borderId="6" xfId="0" applyFont="1" applyFill="1" applyBorder="1" applyAlignment="1">
      <alignment horizontal="center"/>
    </xf>
    <xf numFmtId="0" fontId="7" fillId="5" borderId="7" xfId="0" applyFont="1" applyFill="1" applyBorder="1" applyAlignment="1">
      <alignment horizontal="center"/>
    </xf>
    <xf numFmtId="0" fontId="7" fillId="5" borderId="0" xfId="0" applyFont="1" applyFill="1" applyBorder="1" applyAlignment="1">
      <alignment horizontal="center"/>
    </xf>
    <xf numFmtId="0" fontId="7" fillId="5" borderId="8" xfId="0" applyFont="1" applyFill="1" applyBorder="1" applyAlignment="1">
      <alignment horizontal="center"/>
    </xf>
    <xf numFmtId="0" fontId="7" fillId="5" borderId="9" xfId="0" applyFont="1" applyFill="1" applyBorder="1" applyAlignment="1">
      <alignment horizontal="center"/>
    </xf>
    <xf numFmtId="0" fontId="56" fillId="5" borderId="1" xfId="0" applyFont="1" applyFill="1" applyBorder="1" applyAlignment="1">
      <alignment horizontal="center"/>
    </xf>
    <xf numFmtId="0" fontId="7" fillId="5" borderId="4" xfId="0" applyFont="1" applyFill="1" applyBorder="1" applyAlignment="1">
      <alignment horizontal="center"/>
    </xf>
    <xf numFmtId="0" fontId="7" fillId="5" borderId="2" xfId="0" applyFont="1" applyFill="1" applyBorder="1" applyAlignment="1">
      <alignment horizontal="center"/>
    </xf>
    <xf numFmtId="0" fontId="7" fillId="5" borderId="3" xfId="0" applyFont="1" applyFill="1" applyBorder="1" applyAlignment="1">
      <alignment horizontal="center"/>
    </xf>
    <xf numFmtId="0" fontId="55" fillId="5" borderId="4" xfId="0" applyFont="1" applyFill="1" applyBorder="1" applyAlignment="1">
      <alignment horizontal="left" vertical="center" wrapText="1"/>
    </xf>
    <xf numFmtId="0" fontId="55" fillId="5" borderId="2" xfId="0" applyFont="1" applyFill="1" applyBorder="1" applyAlignment="1">
      <alignment horizontal="left" vertical="center" wrapText="1"/>
    </xf>
    <xf numFmtId="0" fontId="55" fillId="5" borderId="3" xfId="0" applyFont="1" applyFill="1" applyBorder="1" applyAlignment="1">
      <alignment horizontal="left" vertical="center" wrapText="1"/>
    </xf>
    <xf numFmtId="0" fontId="44" fillId="8" borderId="1" xfId="18" applyFont="1" applyFill="1" applyBorder="1" applyAlignment="1">
      <alignment horizontal="left" vertical="center" wrapText="1"/>
    </xf>
    <xf numFmtId="0" fontId="43" fillId="0" borderId="1" xfId="18" applyFont="1" applyFill="1" applyBorder="1" applyAlignment="1">
      <alignment horizontal="left" vertical="center" wrapText="1"/>
    </xf>
    <xf numFmtId="0" fontId="43" fillId="6" borderId="1" xfId="5" applyFont="1" applyFill="1" applyBorder="1" applyAlignment="1">
      <alignment horizontal="left" vertical="center" wrapText="1"/>
    </xf>
    <xf numFmtId="0" fontId="20" fillId="3" borderId="1" xfId="27" applyFont="1" applyFill="1" applyBorder="1" applyAlignment="1">
      <alignment horizontal="left" wrapText="1"/>
    </xf>
    <xf numFmtId="0" fontId="52" fillId="8" borderId="1" xfId="18" applyFont="1" applyFill="1" applyBorder="1" applyAlignment="1">
      <alignment horizontal="left" vertical="center" wrapText="1"/>
    </xf>
    <xf numFmtId="0" fontId="43" fillId="6" borderId="1" xfId="18" applyFont="1" applyFill="1" applyBorder="1" applyAlignment="1">
      <alignment horizontal="left" vertical="center" wrapText="1"/>
    </xf>
    <xf numFmtId="0" fontId="53" fillId="5" borderId="1" xfId="27" applyFont="1" applyFill="1" applyBorder="1" applyAlignment="1">
      <alignment horizontal="center"/>
    </xf>
    <xf numFmtId="0" fontId="22" fillId="5" borderId="1" xfId="24" applyFont="1" applyFill="1" applyBorder="1" applyAlignment="1" applyProtection="1">
      <alignment horizontal="left" vertical="center" wrapText="1"/>
      <protection locked="0"/>
    </xf>
    <xf numFmtId="0" fontId="8" fillId="5" borderId="1" xfId="27" applyFont="1" applyFill="1" applyBorder="1" applyAlignment="1">
      <alignment horizontal="center" vertical="center"/>
    </xf>
    <xf numFmtId="0" fontId="42" fillId="2" borderId="15" xfId="20" applyFont="1" applyFill="1" applyBorder="1" applyAlignment="1" applyProtection="1">
      <alignment horizontal="left" vertical="center"/>
      <protection locked="0"/>
    </xf>
    <xf numFmtId="0" fontId="42" fillId="2" borderId="2" xfId="20" applyFont="1" applyFill="1" applyBorder="1" applyAlignment="1" applyProtection="1">
      <alignment horizontal="left" vertical="center"/>
      <protection locked="0"/>
    </xf>
    <xf numFmtId="0" fontId="42" fillId="2" borderId="16" xfId="20" applyFont="1" applyFill="1" applyBorder="1" applyAlignment="1" applyProtection="1">
      <alignment horizontal="left" vertical="center"/>
      <protection locked="0"/>
    </xf>
    <xf numFmtId="0" fontId="37" fillId="5" borderId="0" xfId="0" applyFont="1" applyFill="1" applyBorder="1" applyAlignment="1">
      <alignment horizontal="center"/>
    </xf>
    <xf numFmtId="0" fontId="11" fillId="5" borderId="10" xfId="20" applyFont="1" applyFill="1" applyBorder="1" applyAlignment="1" applyProtection="1">
      <alignment horizontal="left" vertical="center" wrapText="1"/>
      <protection locked="0"/>
    </xf>
    <xf numFmtId="0" fontId="11" fillId="5" borderId="6" xfId="20" applyFont="1" applyFill="1" applyBorder="1" applyAlignment="1" applyProtection="1">
      <alignment horizontal="left" vertical="center" wrapText="1"/>
      <protection locked="0"/>
    </xf>
    <xf numFmtId="0" fontId="11" fillId="5" borderId="11" xfId="20" applyFont="1" applyFill="1" applyBorder="1" applyAlignment="1" applyProtection="1">
      <alignment horizontal="left" vertical="center" wrapText="1"/>
      <protection locked="0"/>
    </xf>
    <xf numFmtId="0" fontId="11" fillId="0" borderId="10" xfId="20" applyFont="1" applyFill="1" applyBorder="1" applyAlignment="1" applyProtection="1">
      <alignment horizontal="center" vertical="center" wrapText="1"/>
      <protection locked="0"/>
    </xf>
    <xf numFmtId="0" fontId="11" fillId="0" borderId="6" xfId="20" applyFont="1" applyFill="1" applyBorder="1" applyAlignment="1" applyProtection="1">
      <alignment horizontal="center" vertical="center" wrapText="1"/>
      <protection locked="0"/>
    </xf>
    <xf numFmtId="0" fontId="11" fillId="0" borderId="11" xfId="20" applyFont="1" applyFill="1" applyBorder="1" applyAlignment="1" applyProtection="1">
      <alignment horizontal="center" vertical="center" wrapText="1"/>
      <protection locked="0"/>
    </xf>
    <xf numFmtId="0" fontId="28" fillId="0" borderId="4" xfId="0" applyFont="1" applyFill="1" applyBorder="1" applyAlignment="1">
      <alignment horizontal="left" wrapText="1"/>
    </xf>
    <xf numFmtId="0" fontId="28" fillId="0" borderId="2" xfId="0" applyFont="1" applyFill="1" applyBorder="1" applyAlignment="1">
      <alignment horizontal="left" wrapText="1"/>
    </xf>
    <xf numFmtId="0" fontId="29" fillId="0" borderId="1" xfId="19" applyFont="1" applyFill="1" applyBorder="1" applyAlignment="1">
      <alignment horizontal="center"/>
    </xf>
  </cellXfs>
  <cellStyles count="31">
    <cellStyle name="Moeda" xfId="1" builtinId="4"/>
    <cellStyle name="Moeda 2" xfId="2"/>
    <cellStyle name="Moeda 2 4" xfId="25"/>
    <cellStyle name="Moeda 4" xfId="28"/>
    <cellStyle name="Normal" xfId="0" builtinId="0"/>
    <cellStyle name="Normal 10 2" xfId="27"/>
    <cellStyle name="Normal 12" xfId="29"/>
    <cellStyle name="Normal 2" xfId="3"/>
    <cellStyle name="Normal 3" xfId="4"/>
    <cellStyle name="Normal 3 2" xfId="19"/>
    <cellStyle name="Normal 3 2 3" xfId="26"/>
    <cellStyle name="Normal 3 3" xfId="20"/>
    <cellStyle name="Normal 3 4" xfId="24"/>
    <cellStyle name="Normal 3 5" xfId="30"/>
    <cellStyle name="Normal 4" xfId="17"/>
    <cellStyle name="Normal 5" xfId="22"/>
    <cellStyle name="Normal 6" xfId="23"/>
    <cellStyle name="Normal_Pesquisa no referencial 10 de maio de 2013" xfId="18"/>
    <cellStyle name="Normal_Pesquisa no referencial 10 de maio de 2013 2" xfId="5"/>
    <cellStyle name="Porcentagem 2" xfId="6"/>
    <cellStyle name="Porcentagem 2 2" xfId="7"/>
    <cellStyle name="Porcentagem 2 2 2" xfId="8"/>
    <cellStyle name="Porcentagem 2 3" xfId="21"/>
    <cellStyle name="Porcentagem 3" xfId="9"/>
    <cellStyle name="Separador de milhares 2" xfId="10"/>
    <cellStyle name="Separador de milhares 2 2" xfId="11"/>
    <cellStyle name="Separador de milhares 2 2 2" xfId="12"/>
    <cellStyle name="Separador de milhares 2 3" xfId="13"/>
    <cellStyle name="Vírgula 2" xfId="14"/>
    <cellStyle name="Vírgula 2 2" xfId="15"/>
    <cellStyle name="Vírgula 3" xfId="16"/>
  </cellStyles>
  <dxfs count="36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1497737</xdr:colOff>
      <xdr:row>0</xdr:row>
      <xdr:rowOff>64974</xdr:rowOff>
    </xdr:from>
    <xdr:to>
      <xdr:col>1</xdr:col>
      <xdr:colOff>2343978</xdr:colOff>
      <xdr:row>3</xdr:row>
      <xdr:rowOff>127749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F80168EB-A562-44C6-9DCC-B9F38A001F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10650" y="64974"/>
          <a:ext cx="846241" cy="78336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102669</xdr:colOff>
      <xdr:row>0</xdr:row>
      <xdr:rowOff>119062</xdr:rowOff>
    </xdr:from>
    <xdr:to>
      <xdr:col>2</xdr:col>
      <xdr:colOff>972075</xdr:colOff>
      <xdr:row>3</xdr:row>
      <xdr:rowOff>0</xdr:rowOff>
    </xdr:to>
    <xdr:pic>
      <xdr:nvPicPr>
        <xdr:cNvPr id="2" name="Imagem 2">
          <a:extLst>
            <a:ext uri="{FF2B5EF4-FFF2-40B4-BE49-F238E27FC236}">
              <a16:creationId xmlns="" xmlns:a16="http://schemas.microsoft.com/office/drawing/2014/main" id="{4A8F600B-DA11-456C-AADD-7CAFEE836B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1869" y="119062"/>
          <a:ext cx="507456" cy="3667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23</xdr:row>
      <xdr:rowOff>85725</xdr:rowOff>
    </xdr:from>
    <xdr:to>
      <xdr:col>2</xdr:col>
      <xdr:colOff>1952625</xdr:colOff>
      <xdr:row>25</xdr:row>
      <xdr:rowOff>66675</xdr:rowOff>
    </xdr:to>
    <xdr:pic>
      <xdr:nvPicPr>
        <xdr:cNvPr id="2" name="Picture 3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6429375"/>
          <a:ext cx="296227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190500</xdr:colOff>
      <xdr:row>0</xdr:row>
      <xdr:rowOff>142875</xdr:rowOff>
    </xdr:from>
    <xdr:to>
      <xdr:col>2</xdr:col>
      <xdr:colOff>200025</xdr:colOff>
      <xdr:row>2</xdr:row>
      <xdr:rowOff>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" y="142875"/>
          <a:ext cx="6191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2895600</xdr:colOff>
      <xdr:row>0</xdr:row>
      <xdr:rowOff>66675</xdr:rowOff>
    </xdr:from>
    <xdr:to>
      <xdr:col>0</xdr:col>
      <xdr:colOff>3600450</xdr:colOff>
      <xdr:row>2</xdr:row>
      <xdr:rowOff>171450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5600" y="66675"/>
          <a:ext cx="7048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uarios\Delcino\VELOPARK_PAVIMENTA&#199;&#195;O\COMPOSI&#199;&#213;ES\Or&#231;amento%20-%20Velopark%20-%20Pavimenta&#231;&#227;o%20Externa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ervGerais"/>
      <sheetName val="2.1"/>
      <sheetName val="2.2"/>
      <sheetName val="2.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4"/>
  <sheetViews>
    <sheetView tabSelected="1" view="pageBreakPreview" zoomScaleNormal="70" zoomScaleSheetLayoutView="100" workbookViewId="0">
      <selection activeCell="A9" sqref="A9:I14"/>
    </sheetView>
  </sheetViews>
  <sheetFormatPr defaultRowHeight="12.75"/>
  <cols>
    <col min="1" max="1" width="9.140625" bestFit="1" customWidth="1"/>
    <col min="2" max="2" width="39.85546875" bestFit="1" customWidth="1"/>
    <col min="3" max="3" width="18.7109375" bestFit="1" customWidth="1"/>
    <col min="4" max="4" width="14.85546875" bestFit="1" customWidth="1"/>
    <col min="5" max="5" width="15.42578125" bestFit="1" customWidth="1"/>
    <col min="6" max="6" width="88.5703125" bestFit="1" customWidth="1"/>
    <col min="7" max="7" width="14.7109375" customWidth="1"/>
    <col min="8" max="8" width="14.140625" customWidth="1"/>
    <col min="9" max="9" width="15.7109375" customWidth="1"/>
    <col min="10" max="10" width="16.85546875" bestFit="1" customWidth="1"/>
  </cols>
  <sheetData>
    <row r="1" spans="1:10" ht="18.75">
      <c r="A1" s="168" t="s">
        <v>3</v>
      </c>
      <c r="B1" s="168"/>
      <c r="C1" s="168"/>
      <c r="D1" s="168"/>
      <c r="E1" s="168"/>
      <c r="F1" s="168"/>
      <c r="G1" s="168"/>
      <c r="H1" s="168"/>
      <c r="I1" s="168"/>
    </row>
    <row r="2" spans="1:10" ht="18.75">
      <c r="A2" s="168" t="s">
        <v>4</v>
      </c>
      <c r="B2" s="168"/>
      <c r="C2" s="168"/>
      <c r="D2" s="168"/>
      <c r="E2" s="168"/>
      <c r="F2" s="168"/>
      <c r="G2" s="168"/>
      <c r="H2" s="168"/>
      <c r="I2" s="168"/>
    </row>
    <row r="3" spans="1:10" ht="18.75">
      <c r="A3" s="168" t="s">
        <v>5</v>
      </c>
      <c r="B3" s="168"/>
      <c r="C3" s="168"/>
      <c r="D3" s="168"/>
      <c r="E3" s="168"/>
      <c r="F3" s="168"/>
      <c r="G3" s="168"/>
      <c r="H3" s="168"/>
      <c r="I3" s="168"/>
    </row>
    <row r="4" spans="1:10" ht="18.75">
      <c r="A4" s="177"/>
      <c r="B4" s="178"/>
      <c r="C4" s="178"/>
      <c r="D4" s="178"/>
      <c r="E4" s="178"/>
      <c r="F4" s="178"/>
      <c r="G4" s="178"/>
      <c r="H4" s="178"/>
      <c r="I4" s="179"/>
    </row>
    <row r="5" spans="1:10" ht="43.5" customHeight="1">
      <c r="A5" s="180" t="s">
        <v>301</v>
      </c>
      <c r="B5" s="181"/>
      <c r="C5" s="181"/>
      <c r="D5" s="181"/>
      <c r="E5" s="181"/>
      <c r="F5" s="181"/>
      <c r="G5" s="181"/>
      <c r="H5" s="181"/>
      <c r="I5" s="182"/>
    </row>
    <row r="6" spans="1:10" ht="18.75" customHeight="1">
      <c r="A6" s="169"/>
      <c r="B6" s="169"/>
      <c r="C6" s="169"/>
      <c r="D6" s="169"/>
      <c r="E6" s="169"/>
      <c r="F6" s="169"/>
      <c r="G6" s="169"/>
      <c r="H6" s="169"/>
      <c r="I6" s="169"/>
    </row>
    <row r="7" spans="1:10" ht="18.75" customHeight="1">
      <c r="A7" s="176" t="s">
        <v>157</v>
      </c>
      <c r="B7" s="176"/>
      <c r="C7" s="176"/>
      <c r="D7" s="176"/>
      <c r="E7" s="176"/>
      <c r="F7" s="176"/>
      <c r="G7" s="176"/>
      <c r="H7" s="176"/>
      <c r="I7" s="176"/>
    </row>
    <row r="8" spans="1:10" ht="18.75" customHeight="1">
      <c r="A8" s="167"/>
      <c r="B8" s="167"/>
      <c r="C8" s="167"/>
      <c r="D8" s="167"/>
      <c r="E8" s="167"/>
      <c r="F8" s="167"/>
      <c r="G8" s="167"/>
      <c r="H8" s="167"/>
      <c r="I8" s="167"/>
    </row>
    <row r="9" spans="1:10" ht="28.5">
      <c r="A9" s="156" t="s">
        <v>290</v>
      </c>
      <c r="B9" s="157" t="s">
        <v>80</v>
      </c>
      <c r="C9" s="157" t="s">
        <v>83</v>
      </c>
      <c r="D9" s="157" t="s">
        <v>84</v>
      </c>
      <c r="E9" s="157" t="s">
        <v>81</v>
      </c>
      <c r="F9" s="157" t="s">
        <v>82</v>
      </c>
      <c r="G9" s="157" t="s">
        <v>131</v>
      </c>
      <c r="H9" s="157" t="s">
        <v>132</v>
      </c>
      <c r="I9" s="157" t="s">
        <v>56</v>
      </c>
    </row>
    <row r="10" spans="1:10" ht="15.75">
      <c r="A10" s="158">
        <v>1</v>
      </c>
      <c r="B10" s="161" t="s">
        <v>294</v>
      </c>
      <c r="C10" s="162" t="s">
        <v>292</v>
      </c>
      <c r="D10" s="163" t="s">
        <v>295</v>
      </c>
      <c r="E10" s="163">
        <v>1178.18</v>
      </c>
      <c r="F10" s="163" t="s">
        <v>300</v>
      </c>
      <c r="G10" s="159">
        <v>784823.97999999975</v>
      </c>
      <c r="H10" s="159">
        <v>196296.11</v>
      </c>
      <c r="I10" s="159">
        <v>981120.0900000002</v>
      </c>
      <c r="J10" s="28"/>
    </row>
    <row r="11" spans="1:10" ht="15.75">
      <c r="A11" s="158">
        <v>2</v>
      </c>
      <c r="B11" s="164" t="s">
        <v>293</v>
      </c>
      <c r="C11" s="162" t="s">
        <v>292</v>
      </c>
      <c r="D11" s="163" t="s">
        <v>295</v>
      </c>
      <c r="E11" s="163">
        <v>1179.92</v>
      </c>
      <c r="F11" s="163" t="s">
        <v>300</v>
      </c>
      <c r="G11" s="159">
        <v>533904.99000000011</v>
      </c>
      <c r="H11" s="159">
        <v>133573.50000000003</v>
      </c>
      <c r="I11" s="159">
        <v>667478.49000000011</v>
      </c>
      <c r="J11" s="28"/>
    </row>
    <row r="12" spans="1:10" ht="15.75">
      <c r="A12" s="158">
        <v>3</v>
      </c>
      <c r="B12" s="161" t="s">
        <v>288</v>
      </c>
      <c r="C12" s="162" t="s">
        <v>292</v>
      </c>
      <c r="D12" s="163" t="s">
        <v>289</v>
      </c>
      <c r="E12" s="163">
        <v>1444</v>
      </c>
      <c r="F12" s="163" t="s">
        <v>302</v>
      </c>
      <c r="G12" s="159">
        <v>111870.39999999999</v>
      </c>
      <c r="H12" s="159">
        <v>27983.57</v>
      </c>
      <c r="I12" s="159">
        <v>139853.97</v>
      </c>
    </row>
    <row r="13" spans="1:10" ht="15.75">
      <c r="A13" s="158"/>
      <c r="B13" s="161"/>
      <c r="C13" s="162"/>
      <c r="D13" s="163"/>
      <c r="E13" s="163"/>
      <c r="F13" s="163"/>
      <c r="G13" s="159"/>
      <c r="H13" s="159"/>
      <c r="I13" s="159"/>
    </row>
    <row r="14" spans="1:10" ht="15.75">
      <c r="A14" s="166"/>
      <c r="B14" s="166"/>
      <c r="C14" s="166"/>
      <c r="D14" s="166"/>
      <c r="E14" s="166"/>
      <c r="F14" s="163" t="s">
        <v>291</v>
      </c>
      <c r="G14" s="160">
        <v>1430599.3699999996</v>
      </c>
      <c r="H14" s="160">
        <v>357853.18</v>
      </c>
      <c r="I14" s="160">
        <v>1788452.5500000003</v>
      </c>
    </row>
  </sheetData>
  <mergeCells count="8">
    <mergeCell ref="A7:I7"/>
    <mergeCell ref="A8:I8"/>
    <mergeCell ref="A1:I1"/>
    <mergeCell ref="A2:I2"/>
    <mergeCell ref="A3:I3"/>
    <mergeCell ref="A4:I4"/>
    <mergeCell ref="A5:I5"/>
    <mergeCell ref="A6:I6"/>
  </mergeCells>
  <pageMargins left="0.31496062992125984" right="0.31496062992125984" top="0.78740157480314965" bottom="0.78740157480314965" header="0.31496062992125984" footer="0.31496062992125984"/>
  <pageSetup paperSize="9" scale="62" orientation="landscape" horizontalDpi="120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0"/>
  <dimension ref="A1:M192"/>
  <sheetViews>
    <sheetView view="pageBreakPreview" topLeftCell="A40" zoomScale="85" zoomScaleNormal="100" zoomScaleSheetLayoutView="85" workbookViewId="0">
      <selection activeCell="A6" sqref="A6:G193"/>
    </sheetView>
  </sheetViews>
  <sheetFormatPr defaultColWidth="9.140625" defaultRowHeight="15"/>
  <cols>
    <col min="1" max="1" width="24.42578125" style="86" customWidth="1"/>
    <col min="2" max="2" width="20.7109375" style="86" customWidth="1"/>
    <col min="3" max="3" width="103.28515625" style="86" customWidth="1"/>
    <col min="4" max="4" width="8.42578125" style="86" bestFit="1" customWidth="1"/>
    <col min="5" max="5" width="16.28515625" style="86" customWidth="1"/>
    <col min="6" max="6" width="15.7109375" style="86" bestFit="1" customWidth="1"/>
    <col min="7" max="7" width="18.42578125" style="86" bestFit="1" customWidth="1"/>
    <col min="8" max="8" width="12.42578125" style="86" bestFit="1" customWidth="1"/>
    <col min="9" max="9" width="9.7109375" style="86" customWidth="1"/>
    <col min="10" max="10" width="13.85546875" style="86" customWidth="1"/>
    <col min="11" max="11" width="16" style="87" customWidth="1"/>
    <col min="12" max="13" width="9.140625" style="86" customWidth="1"/>
    <col min="14" max="16384" width="9.140625" style="86"/>
  </cols>
  <sheetData>
    <row r="1" spans="1:12" ht="21">
      <c r="A1" s="189" t="s">
        <v>3</v>
      </c>
      <c r="B1" s="189"/>
      <c r="C1" s="189"/>
      <c r="D1" s="189"/>
      <c r="E1" s="189"/>
      <c r="F1" s="189"/>
      <c r="G1" s="189"/>
      <c r="H1" s="147"/>
      <c r="I1" s="147"/>
      <c r="J1" s="147"/>
      <c r="K1" s="148"/>
    </row>
    <row r="2" spans="1:12" ht="21">
      <c r="A2" s="189" t="s">
        <v>4</v>
      </c>
      <c r="B2" s="189"/>
      <c r="C2" s="189"/>
      <c r="D2" s="189"/>
      <c r="E2" s="189"/>
      <c r="F2" s="189"/>
      <c r="G2" s="189"/>
      <c r="H2" s="147"/>
      <c r="I2" s="147"/>
      <c r="J2" s="147"/>
      <c r="K2" s="148"/>
    </row>
    <row r="3" spans="1:12" ht="21">
      <c r="A3" s="189" t="s">
        <v>5</v>
      </c>
      <c r="B3" s="189"/>
      <c r="C3" s="189"/>
      <c r="D3" s="189"/>
      <c r="E3" s="189"/>
      <c r="F3" s="189"/>
      <c r="G3" s="189"/>
      <c r="H3" s="147"/>
      <c r="I3" s="147"/>
      <c r="J3" s="147"/>
    </row>
    <row r="4" spans="1:12" ht="63" customHeight="1">
      <c r="A4" s="190" t="s">
        <v>301</v>
      </c>
      <c r="B4" s="190"/>
      <c r="C4" s="190"/>
      <c r="D4" s="190"/>
      <c r="E4" s="190"/>
      <c r="F4" s="190"/>
      <c r="G4" s="190"/>
    </row>
    <row r="5" spans="1:12" ht="41.25" customHeight="1">
      <c r="A5" s="191" t="s">
        <v>35</v>
      </c>
      <c r="B5" s="191"/>
      <c r="C5" s="191"/>
      <c r="D5" s="191"/>
      <c r="E5" s="191"/>
      <c r="F5" s="191"/>
      <c r="G5" s="191"/>
    </row>
    <row r="6" spans="1:12" s="146" customFormat="1" ht="46.5" customHeight="1">
      <c r="A6" s="187" t="s">
        <v>287</v>
      </c>
      <c r="B6" s="187"/>
      <c r="C6" s="187"/>
      <c r="D6" s="187"/>
      <c r="E6" s="187"/>
      <c r="F6" s="187"/>
      <c r="G6" s="187"/>
    </row>
    <row r="7" spans="1:12">
      <c r="A7" s="94" t="s">
        <v>226</v>
      </c>
      <c r="B7" s="94" t="s">
        <v>225</v>
      </c>
      <c r="C7" s="95" t="s">
        <v>224</v>
      </c>
      <c r="D7" s="94" t="s">
        <v>223</v>
      </c>
      <c r="E7" s="93" t="s">
        <v>222</v>
      </c>
      <c r="F7" s="93" t="s">
        <v>221</v>
      </c>
      <c r="G7" s="93" t="s">
        <v>33</v>
      </c>
    </row>
    <row r="8" spans="1:12" ht="24.95" customHeight="1">
      <c r="A8" s="129" t="s">
        <v>275</v>
      </c>
      <c r="B8" s="129">
        <v>101021</v>
      </c>
      <c r="C8" s="91" t="s">
        <v>286</v>
      </c>
      <c r="D8" s="129" t="s">
        <v>9</v>
      </c>
      <c r="E8" s="128" t="s">
        <v>7</v>
      </c>
      <c r="F8" s="128" t="s">
        <v>7</v>
      </c>
      <c r="G8" s="128"/>
    </row>
    <row r="9" spans="1:12" ht="24.95" customHeight="1">
      <c r="A9" s="91" t="s">
        <v>41</v>
      </c>
      <c r="B9" s="91">
        <v>370</v>
      </c>
      <c r="C9" s="91" t="s">
        <v>38</v>
      </c>
      <c r="D9" s="91" t="s">
        <v>0</v>
      </c>
      <c r="E9" s="91" t="s">
        <v>285</v>
      </c>
      <c r="F9" s="165">
        <v>91.5</v>
      </c>
      <c r="G9" s="91">
        <v>29.72</v>
      </c>
      <c r="H9" s="133"/>
      <c r="I9" s="133"/>
      <c r="J9" s="134"/>
      <c r="K9" s="133"/>
      <c r="L9" s="132"/>
    </row>
    <row r="10" spans="1:12" ht="24.95" customHeight="1">
      <c r="A10" s="91" t="s">
        <v>41</v>
      </c>
      <c r="B10" s="91" t="s">
        <v>190</v>
      </c>
      <c r="C10" s="91" t="s">
        <v>189</v>
      </c>
      <c r="D10" s="91" t="s">
        <v>48</v>
      </c>
      <c r="E10" s="91" t="s">
        <v>284</v>
      </c>
      <c r="F10" s="165">
        <v>0.91</v>
      </c>
      <c r="G10" s="91">
        <v>51.14</v>
      </c>
      <c r="H10" s="133"/>
      <c r="I10" s="133"/>
      <c r="J10" s="134"/>
      <c r="K10" s="133"/>
      <c r="L10" s="132"/>
    </row>
    <row r="11" spans="1:12" ht="24.95" customHeight="1">
      <c r="A11" s="91" t="s">
        <v>41</v>
      </c>
      <c r="B11" s="91">
        <v>4720</v>
      </c>
      <c r="C11" s="91" t="s">
        <v>186</v>
      </c>
      <c r="D11" s="91" t="s">
        <v>0</v>
      </c>
      <c r="E11" s="91" t="s">
        <v>283</v>
      </c>
      <c r="F11" s="165">
        <v>90.73</v>
      </c>
      <c r="G11" s="91">
        <v>18.13</v>
      </c>
      <c r="H11" s="133"/>
      <c r="I11" s="133"/>
      <c r="J11" s="134"/>
      <c r="K11" s="133"/>
      <c r="L11" s="132"/>
    </row>
    <row r="12" spans="1:12" ht="24.95" customHeight="1">
      <c r="A12" s="91" t="s">
        <v>41</v>
      </c>
      <c r="B12" s="91" t="s">
        <v>113</v>
      </c>
      <c r="C12" s="91" t="s">
        <v>184</v>
      </c>
      <c r="D12" s="91" t="s">
        <v>0</v>
      </c>
      <c r="E12" s="91" t="s">
        <v>282</v>
      </c>
      <c r="F12" s="165">
        <v>78.58</v>
      </c>
      <c r="G12" s="91">
        <v>4.91</v>
      </c>
      <c r="H12" s="133"/>
      <c r="I12" s="133"/>
      <c r="J12" s="134"/>
      <c r="K12" s="133"/>
      <c r="L12" s="132"/>
    </row>
    <row r="13" spans="1:12" ht="24.95" customHeight="1">
      <c r="A13" s="91" t="s">
        <v>8</v>
      </c>
      <c r="B13" s="91" t="s">
        <v>182</v>
      </c>
      <c r="C13" s="91" t="s">
        <v>181</v>
      </c>
      <c r="D13" s="91" t="s">
        <v>13</v>
      </c>
      <c r="E13" s="91" t="s">
        <v>281</v>
      </c>
      <c r="F13" s="165">
        <v>192.21</v>
      </c>
      <c r="G13" s="91">
        <v>0.92</v>
      </c>
      <c r="H13" s="133"/>
      <c r="I13" s="133"/>
      <c r="J13" s="134"/>
      <c r="K13" s="133"/>
      <c r="L13" s="132"/>
    </row>
    <row r="14" spans="1:12" ht="24.95" customHeight="1">
      <c r="A14" s="91" t="s">
        <v>8</v>
      </c>
      <c r="B14" s="91">
        <v>5942</v>
      </c>
      <c r="C14" s="91" t="s">
        <v>178</v>
      </c>
      <c r="D14" s="91" t="s">
        <v>10</v>
      </c>
      <c r="E14" s="91" t="s">
        <v>177</v>
      </c>
      <c r="F14" s="165">
        <v>81.599999999999994</v>
      </c>
      <c r="G14" s="91">
        <v>1.46</v>
      </c>
      <c r="H14" s="133"/>
      <c r="I14" s="133"/>
      <c r="J14" s="134"/>
      <c r="K14" s="133"/>
      <c r="L14" s="132"/>
    </row>
    <row r="15" spans="1:12" ht="24.95" customHeight="1">
      <c r="A15" s="91" t="s">
        <v>8</v>
      </c>
      <c r="B15" s="91">
        <v>7030</v>
      </c>
      <c r="C15" s="91" t="s">
        <v>175</v>
      </c>
      <c r="D15" s="91" t="s">
        <v>13</v>
      </c>
      <c r="E15" s="91" t="s">
        <v>171</v>
      </c>
      <c r="F15" s="165">
        <v>267.45</v>
      </c>
      <c r="G15" s="91">
        <v>12.17</v>
      </c>
      <c r="H15" s="133"/>
      <c r="I15" s="133"/>
      <c r="J15" s="134"/>
      <c r="K15" s="133"/>
      <c r="L15" s="132"/>
    </row>
    <row r="16" spans="1:12" ht="24.95" customHeight="1">
      <c r="A16" s="91" t="s">
        <v>41</v>
      </c>
      <c r="B16" s="145" t="s">
        <v>280</v>
      </c>
      <c r="C16" s="91" t="s">
        <v>279</v>
      </c>
      <c r="D16" s="91" t="s">
        <v>9</v>
      </c>
      <c r="E16" s="91" t="s">
        <v>278</v>
      </c>
      <c r="F16" s="165">
        <v>4039.61</v>
      </c>
      <c r="G16" s="91">
        <v>255.42</v>
      </c>
      <c r="H16" s="133"/>
      <c r="I16" s="133"/>
      <c r="J16" s="134"/>
      <c r="K16" s="133"/>
      <c r="L16" s="132"/>
    </row>
    <row r="17" spans="1:12" ht="24.95" customHeight="1">
      <c r="A17" s="91" t="s">
        <v>8</v>
      </c>
      <c r="B17" s="91" t="s">
        <v>43</v>
      </c>
      <c r="C17" s="91" t="s">
        <v>40</v>
      </c>
      <c r="D17" s="91" t="s">
        <v>2</v>
      </c>
      <c r="E17" s="91" t="s">
        <v>171</v>
      </c>
      <c r="F17" s="165">
        <v>20.079999999999998</v>
      </c>
      <c r="G17" s="91">
        <v>0.91</v>
      </c>
      <c r="H17" s="133"/>
      <c r="I17" s="133"/>
      <c r="J17" s="134"/>
      <c r="K17" s="133"/>
      <c r="L17" s="132"/>
    </row>
    <row r="18" spans="1:12" ht="24.95" customHeight="1">
      <c r="A18" s="91" t="s">
        <v>8</v>
      </c>
      <c r="B18" s="91" t="s">
        <v>170</v>
      </c>
      <c r="C18" s="91" t="s">
        <v>169</v>
      </c>
      <c r="D18" s="91" t="s">
        <v>2</v>
      </c>
      <c r="E18" s="91" t="s">
        <v>168</v>
      </c>
      <c r="F18" s="165">
        <v>50.22</v>
      </c>
      <c r="G18" s="91">
        <v>1.1399999999999999</v>
      </c>
      <c r="H18" s="133"/>
      <c r="I18" s="133"/>
      <c r="J18" s="134"/>
      <c r="K18" s="133"/>
      <c r="L18" s="132"/>
    </row>
    <row r="19" spans="1:12" ht="24.95" customHeight="1">
      <c r="A19" s="91" t="s">
        <v>8</v>
      </c>
      <c r="B19" s="91">
        <v>93433</v>
      </c>
      <c r="C19" s="91" t="s">
        <v>166</v>
      </c>
      <c r="D19" s="91" t="s">
        <v>13</v>
      </c>
      <c r="E19" s="91" t="s">
        <v>161</v>
      </c>
      <c r="F19" s="165">
        <v>2703.86</v>
      </c>
      <c r="G19" s="91">
        <v>47.59</v>
      </c>
      <c r="H19" s="133"/>
      <c r="I19" s="133"/>
      <c r="J19" s="134"/>
      <c r="K19" s="133"/>
      <c r="L19" s="132"/>
    </row>
    <row r="20" spans="1:12" ht="24.95" customHeight="1">
      <c r="A20" s="91" t="s">
        <v>8</v>
      </c>
      <c r="B20" s="91">
        <v>93434</v>
      </c>
      <c r="C20" s="91" t="s">
        <v>164</v>
      </c>
      <c r="D20" s="91" t="s">
        <v>10</v>
      </c>
      <c r="E20" s="91" t="s">
        <v>158</v>
      </c>
      <c r="F20" s="165">
        <v>350.66</v>
      </c>
      <c r="G20" s="91">
        <v>1.79</v>
      </c>
      <c r="H20" s="133"/>
      <c r="I20" s="133"/>
      <c r="J20" s="134"/>
      <c r="K20" s="133"/>
      <c r="L20" s="132"/>
    </row>
    <row r="21" spans="1:12" ht="24.95" customHeight="1">
      <c r="A21" s="91" t="s">
        <v>8</v>
      </c>
      <c r="B21" s="91">
        <v>95872</v>
      </c>
      <c r="C21" s="91" t="s">
        <v>162</v>
      </c>
      <c r="D21" s="91" t="s">
        <v>13</v>
      </c>
      <c r="E21" s="91" t="s">
        <v>161</v>
      </c>
      <c r="F21" s="165">
        <v>295.3</v>
      </c>
      <c r="G21" s="91">
        <v>5.2</v>
      </c>
      <c r="H21" s="133"/>
      <c r="I21" s="133"/>
      <c r="J21" s="134"/>
      <c r="K21" s="133"/>
      <c r="L21" s="132"/>
    </row>
    <row r="22" spans="1:12" ht="23.25" customHeight="1">
      <c r="A22" s="91" t="s">
        <v>8</v>
      </c>
      <c r="B22" s="91" t="s">
        <v>160</v>
      </c>
      <c r="C22" s="91" t="s">
        <v>159</v>
      </c>
      <c r="D22" s="91" t="s">
        <v>10</v>
      </c>
      <c r="E22" s="91" t="s">
        <v>158</v>
      </c>
      <c r="F22" s="165">
        <v>13.75</v>
      </c>
      <c r="G22" s="91">
        <v>7.0000000000000007E-2</v>
      </c>
      <c r="H22" s="133"/>
      <c r="I22" s="133"/>
      <c r="J22" s="134"/>
      <c r="K22" s="133"/>
      <c r="L22" s="132"/>
    </row>
    <row r="23" spans="1:12" ht="15.75">
      <c r="A23" s="129"/>
      <c r="B23" s="129"/>
      <c r="C23" s="130"/>
      <c r="D23" s="129"/>
      <c r="E23" s="128"/>
      <c r="F23" s="127"/>
      <c r="G23" s="126">
        <v>430.57</v>
      </c>
    </row>
    <row r="24" spans="1:12" ht="15.75">
      <c r="A24" s="129"/>
      <c r="B24" s="129"/>
      <c r="C24" s="130"/>
      <c r="D24" s="129"/>
      <c r="E24" s="128"/>
      <c r="F24" s="127"/>
      <c r="G24" s="144"/>
    </row>
    <row r="25" spans="1:12">
      <c r="A25" s="143" t="s">
        <v>277</v>
      </c>
      <c r="B25" s="129"/>
      <c r="C25" s="130"/>
      <c r="D25" s="129"/>
      <c r="E25" s="128"/>
      <c r="F25" s="127"/>
      <c r="G25" s="127"/>
    </row>
    <row r="26" spans="1:12" ht="18.75" customHeight="1">
      <c r="A26" s="184" t="s">
        <v>297</v>
      </c>
      <c r="B26" s="184"/>
      <c r="C26" s="184"/>
      <c r="D26" s="184"/>
      <c r="E26" s="184"/>
      <c r="F26" s="184"/>
      <c r="G26" s="184"/>
    </row>
    <row r="27" spans="1:12">
      <c r="A27" s="188"/>
      <c r="B27" s="188"/>
      <c r="C27" s="188"/>
      <c r="D27" s="188"/>
      <c r="E27" s="188"/>
      <c r="F27" s="188"/>
      <c r="G27" s="188"/>
    </row>
    <row r="28" spans="1:12">
      <c r="A28" s="1"/>
      <c r="B28" s="1"/>
      <c r="C28" s="142"/>
      <c r="D28" s="1"/>
      <c r="E28" s="3"/>
      <c r="F28" s="141"/>
      <c r="G28" s="141"/>
    </row>
    <row r="29" spans="1:12" ht="42.75" customHeight="1">
      <c r="A29" s="183" t="s">
        <v>276</v>
      </c>
      <c r="B29" s="183"/>
      <c r="C29" s="183"/>
      <c r="D29" s="183"/>
      <c r="E29" s="183"/>
      <c r="F29" s="183"/>
      <c r="G29" s="183"/>
    </row>
    <row r="30" spans="1:12">
      <c r="A30" s="94" t="s">
        <v>226</v>
      </c>
      <c r="B30" s="94" t="s">
        <v>225</v>
      </c>
      <c r="C30" s="95" t="s">
        <v>224</v>
      </c>
      <c r="D30" s="94" t="s">
        <v>223</v>
      </c>
      <c r="E30" s="93" t="s">
        <v>222</v>
      </c>
      <c r="F30" s="93" t="s">
        <v>221</v>
      </c>
      <c r="G30" s="93" t="s">
        <v>33</v>
      </c>
    </row>
    <row r="31" spans="1:12" ht="24.95" customHeight="1">
      <c r="A31" s="129" t="s">
        <v>275</v>
      </c>
      <c r="B31" s="129">
        <v>95995</v>
      </c>
      <c r="C31" s="140" t="s">
        <v>67</v>
      </c>
      <c r="D31" s="129" t="s">
        <v>0</v>
      </c>
      <c r="E31" s="128" t="s">
        <v>7</v>
      </c>
      <c r="F31" s="128" t="s">
        <v>7</v>
      </c>
      <c r="G31" s="128"/>
    </row>
    <row r="32" spans="1:12" ht="24.95" customHeight="1">
      <c r="A32" s="129"/>
      <c r="B32" s="129"/>
      <c r="C32" s="130"/>
      <c r="D32" s="129"/>
      <c r="E32" s="128"/>
      <c r="F32" s="127"/>
      <c r="G32" s="127"/>
    </row>
    <row r="33" spans="1:13" ht="24.95" customHeight="1">
      <c r="A33" s="138" t="s">
        <v>41</v>
      </c>
      <c r="B33" s="138">
        <v>1518</v>
      </c>
      <c r="C33" s="139" t="s">
        <v>274</v>
      </c>
      <c r="D33" s="138" t="s">
        <v>9</v>
      </c>
      <c r="E33" s="137">
        <v>0</v>
      </c>
      <c r="F33" s="136">
        <v>0</v>
      </c>
      <c r="G33" s="136">
        <v>0</v>
      </c>
    </row>
    <row r="34" spans="1:13" ht="24.95" customHeight="1">
      <c r="A34" s="129" t="s">
        <v>51</v>
      </c>
      <c r="B34" s="129" t="s">
        <v>273</v>
      </c>
      <c r="C34" s="91" t="s">
        <v>272</v>
      </c>
      <c r="D34" s="129" t="s">
        <v>9</v>
      </c>
      <c r="E34" s="135">
        <v>2.5548000000000002</v>
      </c>
      <c r="F34" s="154">
        <v>430.57</v>
      </c>
      <c r="G34" s="128">
        <v>1100.02</v>
      </c>
      <c r="H34" s="133"/>
      <c r="I34" s="133"/>
      <c r="J34" s="134"/>
      <c r="K34" s="133"/>
      <c r="L34" s="132"/>
      <c r="M34" s="131"/>
    </row>
    <row r="35" spans="1:13" ht="24.95" customHeight="1">
      <c r="A35" s="129" t="s">
        <v>51</v>
      </c>
      <c r="B35" s="129" t="s">
        <v>31</v>
      </c>
      <c r="C35" s="91" t="s">
        <v>30</v>
      </c>
      <c r="D35" s="129" t="s">
        <v>13</v>
      </c>
      <c r="E35" s="135" t="s">
        <v>58</v>
      </c>
      <c r="F35" s="154">
        <v>371.9</v>
      </c>
      <c r="G35" s="128">
        <v>17.25</v>
      </c>
      <c r="H35" s="133"/>
      <c r="I35" s="133"/>
      <c r="J35" s="134"/>
      <c r="K35" s="133"/>
      <c r="L35" s="132"/>
      <c r="M35" s="131"/>
    </row>
    <row r="36" spans="1:13" ht="24.95" customHeight="1">
      <c r="A36" s="129" t="s">
        <v>51</v>
      </c>
      <c r="B36" s="129" t="s">
        <v>29</v>
      </c>
      <c r="C36" s="91" t="s">
        <v>28</v>
      </c>
      <c r="D36" s="129" t="s">
        <v>10</v>
      </c>
      <c r="E36" s="135" t="s">
        <v>59</v>
      </c>
      <c r="F36" s="154">
        <v>148.66</v>
      </c>
      <c r="G36" s="128">
        <v>14.1</v>
      </c>
      <c r="H36" s="133"/>
      <c r="I36" s="133"/>
      <c r="J36" s="134"/>
      <c r="K36" s="133"/>
      <c r="L36" s="132"/>
      <c r="M36" s="131"/>
    </row>
    <row r="37" spans="1:13" ht="24.95" customHeight="1">
      <c r="A37" s="129" t="s">
        <v>51</v>
      </c>
      <c r="B37" s="129">
        <v>88314</v>
      </c>
      <c r="C37" s="91" t="s">
        <v>26</v>
      </c>
      <c r="D37" s="129" t="s">
        <v>2</v>
      </c>
      <c r="E37" s="135" t="s">
        <v>60</v>
      </c>
      <c r="F37" s="154">
        <v>19.96</v>
      </c>
      <c r="G37" s="128">
        <v>22.55</v>
      </c>
      <c r="H37" s="133"/>
      <c r="I37" s="133"/>
      <c r="J37" s="134"/>
      <c r="K37" s="133"/>
      <c r="L37" s="132"/>
      <c r="M37" s="131"/>
    </row>
    <row r="38" spans="1:13" ht="24.95" customHeight="1">
      <c r="A38" s="129" t="s">
        <v>51</v>
      </c>
      <c r="B38" s="129">
        <v>91386</v>
      </c>
      <c r="C38" s="91" t="s">
        <v>24</v>
      </c>
      <c r="D38" s="129" t="s">
        <v>13</v>
      </c>
      <c r="E38" s="135" t="s">
        <v>58</v>
      </c>
      <c r="F38" s="154">
        <v>271.45999999999998</v>
      </c>
      <c r="G38" s="128">
        <v>12.59</v>
      </c>
      <c r="H38" s="133"/>
      <c r="I38" s="133"/>
      <c r="J38" s="134"/>
      <c r="K38" s="133"/>
      <c r="L38" s="132"/>
      <c r="M38" s="131"/>
    </row>
    <row r="39" spans="1:13" ht="24.95" customHeight="1">
      <c r="A39" s="129" t="s">
        <v>51</v>
      </c>
      <c r="B39" s="129" t="s">
        <v>23</v>
      </c>
      <c r="C39" s="91" t="s">
        <v>22</v>
      </c>
      <c r="D39" s="129" t="s">
        <v>13</v>
      </c>
      <c r="E39" s="135" t="s">
        <v>61</v>
      </c>
      <c r="F39" s="154">
        <v>239.79</v>
      </c>
      <c r="G39" s="128">
        <v>19.3</v>
      </c>
      <c r="H39" s="133"/>
      <c r="I39" s="133"/>
      <c r="J39" s="134"/>
      <c r="K39" s="133"/>
      <c r="L39" s="132"/>
      <c r="M39" s="131"/>
    </row>
    <row r="40" spans="1:13" ht="24.95" customHeight="1">
      <c r="A40" s="129" t="s">
        <v>51</v>
      </c>
      <c r="B40" s="129" t="s">
        <v>21</v>
      </c>
      <c r="C40" s="91" t="s">
        <v>20</v>
      </c>
      <c r="D40" s="129" t="s">
        <v>10</v>
      </c>
      <c r="E40" s="135" t="s">
        <v>62</v>
      </c>
      <c r="F40" s="154">
        <v>90.71</v>
      </c>
      <c r="G40" s="128">
        <v>5.5</v>
      </c>
      <c r="H40" s="133"/>
      <c r="I40" s="133"/>
      <c r="J40" s="134"/>
      <c r="K40" s="133"/>
      <c r="L40" s="132"/>
      <c r="M40" s="131"/>
    </row>
    <row r="41" spans="1:13" ht="24.95" customHeight="1">
      <c r="A41" s="129" t="s">
        <v>51</v>
      </c>
      <c r="B41" s="129" t="s">
        <v>19</v>
      </c>
      <c r="C41" s="91" t="s">
        <v>18</v>
      </c>
      <c r="D41" s="129" t="s">
        <v>10</v>
      </c>
      <c r="E41" s="135" t="s">
        <v>63</v>
      </c>
      <c r="F41" s="154">
        <v>58.38</v>
      </c>
      <c r="G41" s="128">
        <v>6.25</v>
      </c>
      <c r="H41" s="133"/>
      <c r="I41" s="133"/>
      <c r="J41" s="134"/>
      <c r="K41" s="133"/>
      <c r="L41" s="132"/>
      <c r="M41" s="131"/>
    </row>
    <row r="42" spans="1:13" ht="24.95" customHeight="1">
      <c r="A42" s="129" t="s">
        <v>51</v>
      </c>
      <c r="B42" s="129" t="s">
        <v>17</v>
      </c>
      <c r="C42" s="91" t="s">
        <v>16</v>
      </c>
      <c r="D42" s="129" t="s">
        <v>13</v>
      </c>
      <c r="E42" s="135" t="s">
        <v>64</v>
      </c>
      <c r="F42" s="154">
        <v>145.94</v>
      </c>
      <c r="G42" s="128">
        <v>4.97</v>
      </c>
      <c r="H42" s="133"/>
      <c r="I42" s="133"/>
      <c r="J42" s="134"/>
      <c r="K42" s="133"/>
      <c r="L42" s="132"/>
      <c r="M42" s="131"/>
    </row>
    <row r="43" spans="1:13" ht="24.95" customHeight="1">
      <c r="A43" s="129" t="s">
        <v>51</v>
      </c>
      <c r="B43" s="129" t="s">
        <v>15</v>
      </c>
      <c r="C43" s="91" t="s">
        <v>14</v>
      </c>
      <c r="D43" s="129" t="s">
        <v>13</v>
      </c>
      <c r="E43" s="135" t="s">
        <v>65</v>
      </c>
      <c r="F43" s="154">
        <v>227.58</v>
      </c>
      <c r="G43" s="128">
        <v>9.5299999999999994</v>
      </c>
      <c r="H43" s="133"/>
      <c r="I43" s="133"/>
      <c r="J43" s="134"/>
      <c r="K43" s="133"/>
      <c r="L43" s="132"/>
      <c r="M43" s="131"/>
    </row>
    <row r="44" spans="1:13" ht="24.95" customHeight="1">
      <c r="A44" s="129" t="s">
        <v>51</v>
      </c>
      <c r="B44" s="129" t="s">
        <v>12</v>
      </c>
      <c r="C44" s="91" t="s">
        <v>11</v>
      </c>
      <c r="D44" s="129" t="s">
        <v>10</v>
      </c>
      <c r="E44" s="135" t="s">
        <v>66</v>
      </c>
      <c r="F44" s="154">
        <v>97.34</v>
      </c>
      <c r="G44" s="128">
        <v>9.6300000000000008</v>
      </c>
      <c r="H44" s="133"/>
      <c r="I44" s="133"/>
      <c r="J44" s="134"/>
      <c r="K44" s="133"/>
      <c r="L44" s="132"/>
      <c r="M44" s="131"/>
    </row>
    <row r="45" spans="1:13" ht="15.75">
      <c r="A45" s="129"/>
      <c r="B45" s="129"/>
      <c r="C45" s="130"/>
      <c r="D45" s="129"/>
      <c r="E45" s="128"/>
      <c r="F45" s="127"/>
      <c r="G45" s="126">
        <v>1221.69</v>
      </c>
    </row>
    <row r="46" spans="1:13">
      <c r="A46" s="184" t="s">
        <v>271</v>
      </c>
      <c r="B46" s="184"/>
      <c r="C46" s="184"/>
      <c r="D46" s="184"/>
      <c r="E46" s="184"/>
      <c r="F46" s="184"/>
      <c r="G46" s="184"/>
    </row>
    <row r="47" spans="1:13">
      <c r="A47" s="184" t="s">
        <v>270</v>
      </c>
      <c r="B47" s="184"/>
      <c r="C47" s="184"/>
      <c r="D47" s="184"/>
      <c r="E47" s="184"/>
      <c r="F47" s="184"/>
      <c r="G47" s="184"/>
    </row>
    <row r="48" spans="1:13">
      <c r="A48" s="85"/>
      <c r="B48" s="85"/>
      <c r="C48" s="85"/>
      <c r="D48" s="85"/>
      <c r="E48" s="85"/>
      <c r="F48" s="88"/>
      <c r="G48" s="88"/>
    </row>
    <row r="49" spans="1:8" ht="19.5">
      <c r="A49" s="183" t="s">
        <v>269</v>
      </c>
      <c r="B49" s="183"/>
      <c r="C49" s="183"/>
      <c r="D49" s="183"/>
      <c r="E49" s="183"/>
      <c r="F49" s="183"/>
      <c r="G49" s="183"/>
    </row>
    <row r="50" spans="1:8">
      <c r="A50" s="94" t="s">
        <v>226</v>
      </c>
      <c r="B50" s="94" t="s">
        <v>225</v>
      </c>
      <c r="C50" s="95" t="s">
        <v>224</v>
      </c>
      <c r="D50" s="94" t="s">
        <v>223</v>
      </c>
      <c r="E50" s="93" t="s">
        <v>222</v>
      </c>
      <c r="F50" s="93" t="s">
        <v>221</v>
      </c>
      <c r="G50" s="93" t="s">
        <v>33</v>
      </c>
    </row>
    <row r="51" spans="1:8">
      <c r="A51" s="125" t="s">
        <v>55</v>
      </c>
      <c r="B51" s="125" t="s">
        <v>268</v>
      </c>
      <c r="C51" s="125" t="s">
        <v>267</v>
      </c>
      <c r="D51" s="125" t="s">
        <v>37</v>
      </c>
      <c r="E51" s="125" t="s">
        <v>7</v>
      </c>
      <c r="F51" s="125" t="s">
        <v>221</v>
      </c>
      <c r="G51" s="125" t="s">
        <v>33</v>
      </c>
    </row>
    <row r="52" spans="1:8">
      <c r="A52" s="91" t="s">
        <v>41</v>
      </c>
      <c r="B52" s="91">
        <v>34498</v>
      </c>
      <c r="C52" s="91" t="s">
        <v>266</v>
      </c>
      <c r="D52" s="91" t="s">
        <v>36</v>
      </c>
      <c r="E52" s="91" t="s">
        <v>265</v>
      </c>
      <c r="F52" s="154">
        <v>116.4</v>
      </c>
      <c r="G52" s="91">
        <v>2.5491600000000001</v>
      </c>
    </row>
    <row r="53" spans="1:8">
      <c r="A53" s="91" t="s">
        <v>41</v>
      </c>
      <c r="B53" s="91" t="s">
        <v>264</v>
      </c>
      <c r="C53" s="91" t="s">
        <v>263</v>
      </c>
      <c r="D53" s="91" t="s">
        <v>37</v>
      </c>
      <c r="E53" s="91" t="s">
        <v>262</v>
      </c>
      <c r="F53" s="154">
        <v>6.8400000000000002E-2</v>
      </c>
      <c r="G53" s="91">
        <v>7.5240000000000015E-2</v>
      </c>
    </row>
    <row r="54" spans="1:8">
      <c r="A54" s="91" t="s">
        <v>8</v>
      </c>
      <c r="B54" s="91">
        <v>88239</v>
      </c>
      <c r="C54" s="91" t="s">
        <v>124</v>
      </c>
      <c r="D54" s="91" t="s">
        <v>2</v>
      </c>
      <c r="E54" s="91" t="s">
        <v>261</v>
      </c>
      <c r="F54" s="154">
        <v>21.04</v>
      </c>
      <c r="G54" s="91">
        <v>2.2891519999999996</v>
      </c>
    </row>
    <row r="55" spans="1:8">
      <c r="A55" s="91" t="s">
        <v>8</v>
      </c>
      <c r="B55" s="91">
        <v>88262</v>
      </c>
      <c r="C55" s="91" t="s">
        <v>42</v>
      </c>
      <c r="D55" s="91" t="s">
        <v>2</v>
      </c>
      <c r="E55" s="91" t="s">
        <v>260</v>
      </c>
      <c r="F55" s="154">
        <v>23.77</v>
      </c>
      <c r="G55" s="91">
        <v>3.289768</v>
      </c>
    </row>
    <row r="56" spans="1:8" ht="22.5">
      <c r="A56" s="91" t="s">
        <v>259</v>
      </c>
      <c r="B56" s="91"/>
      <c r="C56" s="91"/>
      <c r="D56" s="91"/>
      <c r="E56" s="91"/>
      <c r="F56" s="91"/>
      <c r="G56" s="130">
        <v>8.1999999999999993</v>
      </c>
    </row>
    <row r="57" spans="1:8">
      <c r="A57" s="88"/>
      <c r="B57" s="88"/>
      <c r="C57" s="88"/>
      <c r="D57" s="88"/>
      <c r="E57" s="88"/>
      <c r="F57" s="88"/>
      <c r="G57" s="88"/>
    </row>
    <row r="58" spans="1:8" ht="19.5">
      <c r="A58" s="183" t="s">
        <v>258</v>
      </c>
      <c r="B58" s="183"/>
      <c r="C58" s="183"/>
      <c r="D58" s="183"/>
      <c r="E58" s="183"/>
      <c r="F58" s="183"/>
      <c r="G58" s="124"/>
    </row>
    <row r="59" spans="1:8">
      <c r="A59" s="94" t="s">
        <v>226</v>
      </c>
      <c r="B59" s="94" t="s">
        <v>225</v>
      </c>
      <c r="C59" s="95" t="s">
        <v>224</v>
      </c>
      <c r="D59" s="94" t="s">
        <v>223</v>
      </c>
      <c r="E59" s="93" t="s">
        <v>222</v>
      </c>
      <c r="F59" s="93" t="s">
        <v>221</v>
      </c>
      <c r="G59" s="93" t="s">
        <v>33</v>
      </c>
    </row>
    <row r="60" spans="1:8">
      <c r="A60" s="186" t="s">
        <v>50</v>
      </c>
      <c r="B60" s="186"/>
      <c r="C60" s="186"/>
      <c r="D60" s="123"/>
      <c r="E60" s="123"/>
      <c r="F60" s="123"/>
      <c r="G60" s="122"/>
    </row>
    <row r="61" spans="1:8">
      <c r="A61" s="120" t="s">
        <v>257</v>
      </c>
      <c r="B61" s="120" t="s">
        <v>256</v>
      </c>
      <c r="C61" s="121" t="s">
        <v>255</v>
      </c>
      <c r="D61" s="120" t="s">
        <v>223</v>
      </c>
      <c r="E61" s="120" t="s">
        <v>254</v>
      </c>
      <c r="F61" s="93" t="s">
        <v>221</v>
      </c>
      <c r="G61" s="93" t="s">
        <v>33</v>
      </c>
    </row>
    <row r="62" spans="1:8">
      <c r="A62" s="114" t="s">
        <v>41</v>
      </c>
      <c r="B62" s="114" t="s">
        <v>253</v>
      </c>
      <c r="C62" s="91" t="s">
        <v>252</v>
      </c>
      <c r="D62" s="114" t="s">
        <v>37</v>
      </c>
      <c r="E62" s="114" t="s">
        <v>243</v>
      </c>
      <c r="F62" s="154">
        <v>4.32</v>
      </c>
      <c r="G62" s="119">
        <v>4.32</v>
      </c>
      <c r="H62" s="118"/>
    </row>
    <row r="63" spans="1:8">
      <c r="A63" s="114" t="s">
        <v>41</v>
      </c>
      <c r="B63" s="114" t="s">
        <v>251</v>
      </c>
      <c r="C63" s="91" t="s">
        <v>250</v>
      </c>
      <c r="D63" s="114" t="s">
        <v>37</v>
      </c>
      <c r="E63" s="114" t="s">
        <v>249</v>
      </c>
      <c r="F63" s="154">
        <v>6.87</v>
      </c>
      <c r="G63" s="119">
        <v>27.48</v>
      </c>
      <c r="H63" s="118"/>
    </row>
    <row r="64" spans="1:8">
      <c r="A64" s="114" t="s">
        <v>41</v>
      </c>
      <c r="B64" s="114" t="s">
        <v>248</v>
      </c>
      <c r="C64" s="91" t="s">
        <v>247</v>
      </c>
      <c r="D64" s="114" t="s">
        <v>1</v>
      </c>
      <c r="E64" s="114" t="s">
        <v>243</v>
      </c>
      <c r="F64" s="154">
        <v>250</v>
      </c>
      <c r="G64" s="119">
        <v>250</v>
      </c>
      <c r="H64" s="118"/>
    </row>
    <row r="65" spans="1:8">
      <c r="A65" s="114" t="s">
        <v>41</v>
      </c>
      <c r="B65" s="114" t="s">
        <v>246</v>
      </c>
      <c r="C65" s="91" t="s">
        <v>245</v>
      </c>
      <c r="D65" s="114" t="s">
        <v>48</v>
      </c>
      <c r="E65" s="114" t="s">
        <v>244</v>
      </c>
      <c r="F65" s="154">
        <v>14.03</v>
      </c>
      <c r="G65" s="119">
        <v>1.5432999999999999</v>
      </c>
      <c r="H65" s="118"/>
    </row>
    <row r="66" spans="1:8">
      <c r="A66" s="114" t="s">
        <v>8</v>
      </c>
      <c r="B66" s="114" t="s">
        <v>45</v>
      </c>
      <c r="C66" s="91" t="s">
        <v>42</v>
      </c>
      <c r="D66" s="114" t="s">
        <v>2</v>
      </c>
      <c r="E66" s="114" t="s">
        <v>243</v>
      </c>
      <c r="F66" s="154">
        <v>23.77</v>
      </c>
      <c r="G66" s="119">
        <v>23.77</v>
      </c>
      <c r="H66" s="118"/>
    </row>
    <row r="67" spans="1:8">
      <c r="A67" s="114" t="s">
        <v>8</v>
      </c>
      <c r="B67" s="114" t="s">
        <v>43</v>
      </c>
      <c r="C67" s="91" t="s">
        <v>40</v>
      </c>
      <c r="D67" s="114" t="s">
        <v>2</v>
      </c>
      <c r="E67" s="114" t="s">
        <v>242</v>
      </c>
      <c r="F67" s="154">
        <v>20.079999999999998</v>
      </c>
      <c r="G67" s="119">
        <v>40.159999999999997</v>
      </c>
      <c r="H67" s="118"/>
    </row>
    <row r="68" spans="1:8" ht="22.5">
      <c r="A68" s="114" t="s">
        <v>8</v>
      </c>
      <c r="B68" s="114" t="s">
        <v>241</v>
      </c>
      <c r="C68" s="91" t="s">
        <v>240</v>
      </c>
      <c r="D68" s="114" t="s">
        <v>0</v>
      </c>
      <c r="E68" s="114" t="s">
        <v>239</v>
      </c>
      <c r="F68" s="154">
        <v>394.76</v>
      </c>
      <c r="G68" s="119">
        <v>3.9476</v>
      </c>
      <c r="H68" s="118"/>
    </row>
    <row r="69" spans="1:8">
      <c r="A69" s="88"/>
      <c r="B69" s="88"/>
      <c r="C69" s="88"/>
      <c r="D69" s="88"/>
      <c r="E69" s="88"/>
      <c r="F69" s="88"/>
      <c r="G69" s="117">
        <v>351.22089999999997</v>
      </c>
    </row>
    <row r="70" spans="1:8">
      <c r="A70" s="88"/>
      <c r="B70" s="88"/>
      <c r="C70" s="88"/>
      <c r="D70" s="88"/>
      <c r="E70" s="88"/>
      <c r="F70" s="88"/>
      <c r="G70" s="88"/>
    </row>
    <row r="71" spans="1:8" ht="19.5">
      <c r="A71" s="183" t="s">
        <v>238</v>
      </c>
      <c r="B71" s="183"/>
      <c r="C71" s="183"/>
      <c r="D71" s="183"/>
      <c r="E71" s="183"/>
      <c r="F71" s="183"/>
      <c r="G71" s="88"/>
    </row>
    <row r="72" spans="1:8">
      <c r="A72" s="94" t="s">
        <v>226</v>
      </c>
      <c r="B72" s="94" t="s">
        <v>225</v>
      </c>
      <c r="C72" s="95" t="s">
        <v>224</v>
      </c>
      <c r="D72" s="94" t="s">
        <v>223</v>
      </c>
      <c r="E72" s="93" t="s">
        <v>222</v>
      </c>
      <c r="F72" s="93" t="s">
        <v>221</v>
      </c>
      <c r="G72" s="93" t="s">
        <v>33</v>
      </c>
    </row>
    <row r="73" spans="1:8">
      <c r="A73" s="116" t="s">
        <v>237</v>
      </c>
      <c r="B73" s="116" t="s">
        <v>236</v>
      </c>
      <c r="C73" s="116" t="s">
        <v>235</v>
      </c>
      <c r="D73" s="116" t="s">
        <v>1</v>
      </c>
      <c r="E73" s="116" t="s">
        <v>7</v>
      </c>
      <c r="F73" s="116"/>
      <c r="G73" s="116"/>
    </row>
    <row r="74" spans="1:8">
      <c r="A74" s="114" t="s">
        <v>8</v>
      </c>
      <c r="B74" s="114" t="s">
        <v>217</v>
      </c>
      <c r="C74" s="91" t="s">
        <v>216</v>
      </c>
      <c r="D74" s="114" t="s">
        <v>13</v>
      </c>
      <c r="E74" s="114" t="s">
        <v>130</v>
      </c>
      <c r="F74" s="154">
        <v>10.27</v>
      </c>
      <c r="G74" s="103">
        <v>2.0539999999999999E-2</v>
      </c>
    </row>
    <row r="75" spans="1:8">
      <c r="A75" s="114" t="s">
        <v>8</v>
      </c>
      <c r="B75" s="114" t="s">
        <v>215</v>
      </c>
      <c r="C75" s="91" t="s">
        <v>214</v>
      </c>
      <c r="D75" s="114" t="s">
        <v>10</v>
      </c>
      <c r="E75" s="114" t="s">
        <v>213</v>
      </c>
      <c r="F75" s="154">
        <v>5.16</v>
      </c>
      <c r="G75" s="103">
        <v>2.0640000000000002E-2</v>
      </c>
    </row>
    <row r="76" spans="1:8">
      <c r="A76" s="114" t="s">
        <v>41</v>
      </c>
      <c r="B76" s="114" t="s">
        <v>212</v>
      </c>
      <c r="C76" s="91" t="s">
        <v>234</v>
      </c>
      <c r="D76" s="114" t="s">
        <v>48</v>
      </c>
      <c r="E76" s="114" t="s">
        <v>233</v>
      </c>
      <c r="F76" s="154">
        <v>5.96</v>
      </c>
      <c r="G76" s="103">
        <v>7.1520000000000001</v>
      </c>
    </row>
    <row r="77" spans="1:8" ht="22.5">
      <c r="A77" s="114" t="s">
        <v>8</v>
      </c>
      <c r="B77" s="114" t="s">
        <v>209</v>
      </c>
      <c r="C77" s="91" t="s">
        <v>208</v>
      </c>
      <c r="D77" s="114" t="s">
        <v>13</v>
      </c>
      <c r="E77" s="114" t="s">
        <v>232</v>
      </c>
      <c r="F77" s="154">
        <v>274.13</v>
      </c>
      <c r="G77" s="103">
        <v>0.27412999999999998</v>
      </c>
    </row>
    <row r="78" spans="1:8">
      <c r="A78" s="114" t="s">
        <v>8</v>
      </c>
      <c r="B78" s="114" t="s">
        <v>43</v>
      </c>
      <c r="C78" s="91" t="s">
        <v>40</v>
      </c>
      <c r="D78" s="114" t="s">
        <v>2</v>
      </c>
      <c r="E78" s="114" t="s">
        <v>231</v>
      </c>
      <c r="F78" s="154">
        <v>20.079999999999998</v>
      </c>
      <c r="G78" s="103">
        <v>0.11646399999999998</v>
      </c>
    </row>
    <row r="79" spans="1:8">
      <c r="A79" s="114" t="s">
        <v>8</v>
      </c>
      <c r="B79" s="114" t="s">
        <v>205</v>
      </c>
      <c r="C79" s="91" t="s">
        <v>204</v>
      </c>
      <c r="D79" s="114" t="s">
        <v>13</v>
      </c>
      <c r="E79" s="114" t="s">
        <v>203</v>
      </c>
      <c r="F79" s="154">
        <v>136.76</v>
      </c>
      <c r="G79" s="103">
        <v>0.23249199999999998</v>
      </c>
    </row>
    <row r="80" spans="1:8">
      <c r="A80" s="114" t="s">
        <v>8</v>
      </c>
      <c r="B80" s="114">
        <v>89036</v>
      </c>
      <c r="C80" s="91" t="s">
        <v>201</v>
      </c>
      <c r="D80" s="114" t="s">
        <v>10</v>
      </c>
      <c r="E80" s="114" t="s">
        <v>230</v>
      </c>
      <c r="F80" s="154">
        <v>53.45</v>
      </c>
      <c r="G80" s="103">
        <v>0.21914500000000003</v>
      </c>
    </row>
    <row r="81" spans="1:7" ht="22.5">
      <c r="A81" s="114" t="s">
        <v>8</v>
      </c>
      <c r="B81" s="114" t="s">
        <v>199</v>
      </c>
      <c r="C81" s="91" t="s">
        <v>198</v>
      </c>
      <c r="D81" s="114" t="s">
        <v>10</v>
      </c>
      <c r="E81" s="114" t="s">
        <v>180</v>
      </c>
      <c r="F81" s="154">
        <v>66.27</v>
      </c>
      <c r="G81" s="103">
        <v>0.32472299999999998</v>
      </c>
    </row>
    <row r="82" spans="1:7" ht="37.5" customHeight="1">
      <c r="A82" s="114" t="s">
        <v>299</v>
      </c>
      <c r="B82" s="114"/>
      <c r="C82" s="114"/>
      <c r="D82" s="114"/>
      <c r="E82" s="114"/>
      <c r="F82" s="114"/>
      <c r="G82" s="103">
        <v>8.3601339999999986</v>
      </c>
    </row>
    <row r="83" spans="1:7">
      <c r="A83" s="185"/>
      <c r="B83" s="185"/>
      <c r="C83" s="185"/>
      <c r="D83" s="185"/>
      <c r="E83" s="185"/>
      <c r="F83" s="185"/>
      <c r="G83" s="185"/>
    </row>
    <row r="84" spans="1:7" ht="46.5" customHeight="1">
      <c r="A84" s="183" t="s">
        <v>229</v>
      </c>
      <c r="B84" s="183"/>
      <c r="C84" s="183"/>
      <c r="D84" s="183"/>
      <c r="E84" s="183"/>
      <c r="F84" s="183"/>
      <c r="G84" s="115"/>
    </row>
    <row r="85" spans="1:7" ht="46.5" customHeight="1">
      <c r="A85" s="94" t="s">
        <v>226</v>
      </c>
      <c r="B85" s="94" t="s">
        <v>225</v>
      </c>
      <c r="C85" s="95" t="s">
        <v>224</v>
      </c>
      <c r="D85" s="94" t="s">
        <v>223</v>
      </c>
      <c r="E85" s="93" t="s">
        <v>222</v>
      </c>
      <c r="F85" s="93" t="s">
        <v>221</v>
      </c>
      <c r="G85" s="93" t="s">
        <v>33</v>
      </c>
    </row>
    <row r="86" spans="1:7" ht="22.5">
      <c r="A86" s="111"/>
      <c r="B86" s="111" t="s">
        <v>107</v>
      </c>
      <c r="C86" s="110" t="s">
        <v>108</v>
      </c>
      <c r="D86" s="109" t="s">
        <v>0</v>
      </c>
      <c r="E86" s="108"/>
      <c r="F86" s="107"/>
      <c r="G86" s="106"/>
    </row>
    <row r="87" spans="1:7">
      <c r="A87" s="114" t="s">
        <v>41</v>
      </c>
      <c r="B87" s="114" t="s">
        <v>109</v>
      </c>
      <c r="C87" s="91" t="s">
        <v>110</v>
      </c>
      <c r="D87" s="114" t="s">
        <v>48</v>
      </c>
      <c r="E87" s="114">
        <v>27</v>
      </c>
      <c r="F87" s="154">
        <v>8.06</v>
      </c>
      <c r="G87" s="103">
        <v>217.62</v>
      </c>
    </row>
    <row r="88" spans="1:7">
      <c r="A88" s="114" t="s">
        <v>41</v>
      </c>
      <c r="B88" s="114">
        <v>43132</v>
      </c>
      <c r="C88" s="91" t="s">
        <v>111</v>
      </c>
      <c r="D88" s="114" t="s">
        <v>48</v>
      </c>
      <c r="E88" s="114">
        <v>1</v>
      </c>
      <c r="F88" s="154">
        <v>20</v>
      </c>
      <c r="G88" s="103">
        <v>20</v>
      </c>
    </row>
    <row r="89" spans="1:7">
      <c r="A89" s="114" t="s">
        <v>41</v>
      </c>
      <c r="B89" s="114" t="s">
        <v>112</v>
      </c>
      <c r="C89" s="91" t="s">
        <v>38</v>
      </c>
      <c r="D89" s="114" t="s">
        <v>0</v>
      </c>
      <c r="E89" s="114">
        <v>0.7</v>
      </c>
      <c r="F89" s="154">
        <v>91.5</v>
      </c>
      <c r="G89" s="103">
        <v>64.05</v>
      </c>
    </row>
    <row r="90" spans="1:7">
      <c r="A90" s="114" t="s">
        <v>41</v>
      </c>
      <c r="B90" s="114" t="s">
        <v>44</v>
      </c>
      <c r="C90" s="91" t="s">
        <v>46</v>
      </c>
      <c r="D90" s="114" t="s">
        <v>48</v>
      </c>
      <c r="E90" s="114">
        <v>270</v>
      </c>
      <c r="F90" s="154">
        <v>0.85</v>
      </c>
      <c r="G90" s="103">
        <v>229.5</v>
      </c>
    </row>
    <row r="91" spans="1:7">
      <c r="A91" s="114" t="s">
        <v>41</v>
      </c>
      <c r="B91" s="114" t="s">
        <v>113</v>
      </c>
      <c r="C91" s="91" t="s">
        <v>114</v>
      </c>
      <c r="D91" s="114" t="s">
        <v>0</v>
      </c>
      <c r="E91" s="114">
        <v>1.44</v>
      </c>
      <c r="F91" s="154">
        <v>78.58</v>
      </c>
      <c r="G91" s="103">
        <v>113.15519999999999</v>
      </c>
    </row>
    <row r="92" spans="1:7">
      <c r="A92" s="114" t="s">
        <v>41</v>
      </c>
      <c r="B92" s="114" t="s">
        <v>115</v>
      </c>
      <c r="C92" s="91" t="s">
        <v>116</v>
      </c>
      <c r="D92" s="114" t="s">
        <v>48</v>
      </c>
      <c r="E92" s="114">
        <v>0.04</v>
      </c>
      <c r="F92" s="154">
        <v>14.45</v>
      </c>
      <c r="G92" s="103">
        <v>0.57799999999999996</v>
      </c>
    </row>
    <row r="93" spans="1:7">
      <c r="A93" s="114" t="s">
        <v>41</v>
      </c>
      <c r="B93" s="114" t="s">
        <v>117</v>
      </c>
      <c r="C93" s="91" t="s">
        <v>118</v>
      </c>
      <c r="D93" s="114" t="s">
        <v>37</v>
      </c>
      <c r="E93" s="114">
        <v>6</v>
      </c>
      <c r="F93" s="154">
        <v>4.9000000000000004</v>
      </c>
      <c r="G93" s="103">
        <v>29.400000000000002</v>
      </c>
    </row>
    <row r="94" spans="1:7">
      <c r="A94" s="114" t="s">
        <v>41</v>
      </c>
      <c r="B94" s="114" t="s">
        <v>119</v>
      </c>
      <c r="C94" s="91" t="s">
        <v>120</v>
      </c>
      <c r="D94" s="114" t="s">
        <v>0</v>
      </c>
      <c r="E94" s="114">
        <v>0.75</v>
      </c>
      <c r="F94" s="154">
        <v>320</v>
      </c>
      <c r="G94" s="103">
        <v>240</v>
      </c>
    </row>
    <row r="95" spans="1:7">
      <c r="A95" s="114" t="s">
        <v>8</v>
      </c>
      <c r="B95" s="114" t="s">
        <v>121</v>
      </c>
      <c r="C95" s="91" t="s">
        <v>122</v>
      </c>
      <c r="D95" s="114" t="s">
        <v>2</v>
      </c>
      <c r="E95" s="114">
        <v>1.92</v>
      </c>
      <c r="F95" s="154">
        <v>21.13</v>
      </c>
      <c r="G95" s="103">
        <v>40.569599999999994</v>
      </c>
    </row>
    <row r="96" spans="1:7">
      <c r="A96" s="114" t="s">
        <v>8</v>
      </c>
      <c r="B96" s="114" t="s">
        <v>123</v>
      </c>
      <c r="C96" s="91" t="s">
        <v>124</v>
      </c>
      <c r="D96" s="114" t="s">
        <v>2</v>
      </c>
      <c r="E96" s="114">
        <v>0.05</v>
      </c>
      <c r="F96" s="154">
        <v>21.04</v>
      </c>
      <c r="G96" s="103">
        <v>1.052</v>
      </c>
    </row>
    <row r="97" spans="1:7">
      <c r="A97" s="114" t="s">
        <v>8</v>
      </c>
      <c r="B97" s="114" t="s">
        <v>125</v>
      </c>
      <c r="C97" s="91" t="s">
        <v>47</v>
      </c>
      <c r="D97" s="114" t="s">
        <v>2</v>
      </c>
      <c r="E97" s="114">
        <v>1.92</v>
      </c>
      <c r="F97" s="154">
        <v>23.91</v>
      </c>
      <c r="G97" s="103">
        <v>45.907199999999996</v>
      </c>
    </row>
    <row r="98" spans="1:7">
      <c r="A98" s="114" t="s">
        <v>8</v>
      </c>
      <c r="B98" s="114" t="s">
        <v>45</v>
      </c>
      <c r="C98" s="91" t="s">
        <v>42</v>
      </c>
      <c r="D98" s="114" t="s">
        <v>2</v>
      </c>
      <c r="E98" s="114">
        <v>0.32</v>
      </c>
      <c r="F98" s="154">
        <v>23.77</v>
      </c>
      <c r="G98" s="103">
        <v>7.6063999999999998</v>
      </c>
    </row>
    <row r="99" spans="1:7">
      <c r="A99" s="114" t="s">
        <v>8</v>
      </c>
      <c r="B99" s="114" t="s">
        <v>49</v>
      </c>
      <c r="C99" s="91" t="s">
        <v>39</v>
      </c>
      <c r="D99" s="114" t="s">
        <v>2</v>
      </c>
      <c r="E99" s="114">
        <v>18</v>
      </c>
      <c r="F99" s="154">
        <v>24.11</v>
      </c>
      <c r="G99" s="103">
        <v>433.98</v>
      </c>
    </row>
    <row r="100" spans="1:7">
      <c r="A100" s="114" t="s">
        <v>8</v>
      </c>
      <c r="B100" s="114" t="s">
        <v>43</v>
      </c>
      <c r="C100" s="91" t="s">
        <v>40</v>
      </c>
      <c r="D100" s="114" t="s">
        <v>2</v>
      </c>
      <c r="E100" s="114">
        <v>27</v>
      </c>
      <c r="F100" s="154">
        <v>20.079999999999998</v>
      </c>
      <c r="G100" s="103">
        <v>542.16</v>
      </c>
    </row>
    <row r="101" spans="1:7">
      <c r="A101" s="114"/>
      <c r="B101" s="114"/>
      <c r="C101" s="114"/>
      <c r="D101" s="114"/>
      <c r="E101" s="114"/>
      <c r="F101" s="114" t="s">
        <v>57</v>
      </c>
      <c r="G101" s="103">
        <v>1985.58</v>
      </c>
    </row>
    <row r="102" spans="1:7">
      <c r="A102" s="100"/>
      <c r="B102" s="100"/>
      <c r="C102" s="100"/>
      <c r="D102" s="100"/>
      <c r="E102" s="100"/>
      <c r="F102" s="97"/>
      <c r="G102" s="112"/>
    </row>
    <row r="103" spans="1:7" ht="38.25" customHeight="1">
      <c r="A103" s="183" t="s">
        <v>228</v>
      </c>
      <c r="B103" s="183"/>
      <c r="C103" s="183"/>
      <c r="D103" s="183"/>
      <c r="E103" s="183"/>
      <c r="F103" s="183"/>
      <c r="G103" s="112"/>
    </row>
    <row r="104" spans="1:7" ht="38.25" customHeight="1">
      <c r="A104" s="94" t="s">
        <v>226</v>
      </c>
      <c r="B104" s="94" t="s">
        <v>225</v>
      </c>
      <c r="C104" s="95" t="s">
        <v>224</v>
      </c>
      <c r="D104" s="94" t="s">
        <v>223</v>
      </c>
      <c r="E104" s="93" t="s">
        <v>222</v>
      </c>
      <c r="F104" s="93" t="s">
        <v>221</v>
      </c>
      <c r="G104" s="93" t="s">
        <v>33</v>
      </c>
    </row>
    <row r="105" spans="1:7" ht="22.5">
      <c r="A105" s="153"/>
      <c r="B105" s="125" t="s">
        <v>107</v>
      </c>
      <c r="C105" s="125" t="s">
        <v>126</v>
      </c>
      <c r="D105" s="125" t="s">
        <v>0</v>
      </c>
      <c r="E105" s="113"/>
      <c r="F105" s="113"/>
      <c r="G105" s="113"/>
    </row>
    <row r="106" spans="1:7">
      <c r="A106" s="91" t="s">
        <v>41</v>
      </c>
      <c r="B106" s="91" t="s">
        <v>109</v>
      </c>
      <c r="C106" s="91" t="s">
        <v>110</v>
      </c>
      <c r="D106" s="91" t="s">
        <v>48</v>
      </c>
      <c r="E106" s="2">
        <v>32.200000000000003</v>
      </c>
      <c r="F106" s="154">
        <v>8.06</v>
      </c>
      <c r="G106" s="102">
        <v>259.53200000000004</v>
      </c>
    </row>
    <row r="107" spans="1:7">
      <c r="A107" s="91" t="s">
        <v>41</v>
      </c>
      <c r="B107" s="91">
        <v>43132</v>
      </c>
      <c r="C107" s="91" t="s">
        <v>111</v>
      </c>
      <c r="D107" s="91" t="s">
        <v>48</v>
      </c>
      <c r="E107" s="2">
        <v>1</v>
      </c>
      <c r="F107" s="154">
        <v>20</v>
      </c>
      <c r="G107" s="102">
        <v>20</v>
      </c>
    </row>
    <row r="108" spans="1:7">
      <c r="A108" s="91" t="s">
        <v>41</v>
      </c>
      <c r="B108" s="91" t="s">
        <v>112</v>
      </c>
      <c r="C108" s="91" t="s">
        <v>38</v>
      </c>
      <c r="D108" s="91" t="s">
        <v>0</v>
      </c>
      <c r="E108" s="2">
        <v>0.8</v>
      </c>
      <c r="F108" s="154">
        <v>91.5</v>
      </c>
      <c r="G108" s="102">
        <v>73.2</v>
      </c>
    </row>
    <row r="109" spans="1:7">
      <c r="A109" s="91" t="s">
        <v>41</v>
      </c>
      <c r="B109" s="91" t="s">
        <v>44</v>
      </c>
      <c r="C109" s="91" t="s">
        <v>46</v>
      </c>
      <c r="D109" s="91" t="s">
        <v>48</v>
      </c>
      <c r="E109" s="2">
        <v>320</v>
      </c>
      <c r="F109" s="154">
        <v>0.85</v>
      </c>
      <c r="G109" s="102">
        <v>272</v>
      </c>
    </row>
    <row r="110" spans="1:7">
      <c r="A110" s="91" t="s">
        <v>41</v>
      </c>
      <c r="B110" s="91" t="s">
        <v>113</v>
      </c>
      <c r="C110" s="91" t="s">
        <v>114</v>
      </c>
      <c r="D110" s="91" t="s">
        <v>0</v>
      </c>
      <c r="E110" s="2">
        <v>1.8</v>
      </c>
      <c r="F110" s="154">
        <v>78.58</v>
      </c>
      <c r="G110" s="102">
        <v>141.44399999999999</v>
      </c>
    </row>
    <row r="111" spans="1:7">
      <c r="A111" s="91" t="s">
        <v>41</v>
      </c>
      <c r="B111" s="91" t="s">
        <v>115</v>
      </c>
      <c r="C111" s="91" t="s">
        <v>116</v>
      </c>
      <c r="D111" s="91" t="s">
        <v>48</v>
      </c>
      <c r="E111" s="2">
        <v>0.05</v>
      </c>
      <c r="F111" s="154">
        <v>14.45</v>
      </c>
      <c r="G111" s="102">
        <v>0.72250000000000003</v>
      </c>
    </row>
    <row r="112" spans="1:7">
      <c r="A112" s="91" t="s">
        <v>41</v>
      </c>
      <c r="B112" s="91" t="s">
        <v>117</v>
      </c>
      <c r="C112" s="91" t="s">
        <v>118</v>
      </c>
      <c r="D112" s="91" t="s">
        <v>37</v>
      </c>
      <c r="E112" s="2">
        <v>12.5</v>
      </c>
      <c r="F112" s="154">
        <v>4.9000000000000004</v>
      </c>
      <c r="G112" s="102">
        <v>61.250000000000007</v>
      </c>
    </row>
    <row r="113" spans="1:7">
      <c r="A113" s="91" t="s">
        <v>41</v>
      </c>
      <c r="B113" s="91" t="s">
        <v>119</v>
      </c>
      <c r="C113" s="91" t="s">
        <v>127</v>
      </c>
      <c r="D113" s="91" t="s">
        <v>0</v>
      </c>
      <c r="E113" s="2">
        <v>2.2000000000000002</v>
      </c>
      <c r="F113" s="154">
        <v>310</v>
      </c>
      <c r="G113" s="102">
        <v>682</v>
      </c>
    </row>
    <row r="114" spans="1:7">
      <c r="A114" s="91" t="s">
        <v>8</v>
      </c>
      <c r="B114" s="91" t="s">
        <v>121</v>
      </c>
      <c r="C114" s="91" t="s">
        <v>122</v>
      </c>
      <c r="D114" s="91" t="s">
        <v>2</v>
      </c>
      <c r="E114" s="2">
        <v>2.2400000000000002</v>
      </c>
      <c r="F114" s="154">
        <v>21.13</v>
      </c>
      <c r="G114" s="102">
        <v>47.331200000000003</v>
      </c>
    </row>
    <row r="115" spans="1:7">
      <c r="A115" s="91" t="s">
        <v>8</v>
      </c>
      <c r="B115" s="91" t="s">
        <v>123</v>
      </c>
      <c r="C115" s="91" t="s">
        <v>124</v>
      </c>
      <c r="D115" s="91" t="s">
        <v>2</v>
      </c>
      <c r="E115" s="2">
        <v>0.03</v>
      </c>
      <c r="F115" s="154">
        <v>21.04</v>
      </c>
      <c r="G115" s="102">
        <v>0.63119999999999998</v>
      </c>
    </row>
    <row r="116" spans="1:7">
      <c r="A116" s="91" t="s">
        <v>8</v>
      </c>
      <c r="B116" s="91" t="s">
        <v>125</v>
      </c>
      <c r="C116" s="91" t="s">
        <v>47</v>
      </c>
      <c r="D116" s="91" t="s">
        <v>2</v>
      </c>
      <c r="E116" s="2">
        <v>3</v>
      </c>
      <c r="F116" s="154">
        <v>23.91</v>
      </c>
      <c r="G116" s="102">
        <v>71.73</v>
      </c>
    </row>
    <row r="117" spans="1:7">
      <c r="A117" s="91" t="s">
        <v>8</v>
      </c>
      <c r="B117" s="91" t="s">
        <v>45</v>
      </c>
      <c r="C117" s="91" t="s">
        <v>42</v>
      </c>
      <c r="D117" s="91" t="s">
        <v>2</v>
      </c>
      <c r="E117" s="2">
        <v>0.35</v>
      </c>
      <c r="F117" s="154">
        <v>23.77</v>
      </c>
      <c r="G117" s="102">
        <v>8.3194999999999997</v>
      </c>
    </row>
    <row r="118" spans="1:7">
      <c r="A118" s="91" t="s">
        <v>8</v>
      </c>
      <c r="B118" s="91" t="s">
        <v>49</v>
      </c>
      <c r="C118" s="91" t="s">
        <v>39</v>
      </c>
      <c r="D118" s="91" t="s">
        <v>2</v>
      </c>
      <c r="E118" s="2">
        <v>20</v>
      </c>
      <c r="F118" s="154">
        <v>24.11</v>
      </c>
      <c r="G118" s="102">
        <v>482.2</v>
      </c>
    </row>
    <row r="119" spans="1:7">
      <c r="A119" s="91" t="s">
        <v>8</v>
      </c>
      <c r="B119" s="91" t="s">
        <v>43</v>
      </c>
      <c r="C119" s="91" t="s">
        <v>40</v>
      </c>
      <c r="D119" s="91" t="s">
        <v>2</v>
      </c>
      <c r="E119" s="2">
        <v>35</v>
      </c>
      <c r="F119" s="154">
        <v>20.079999999999998</v>
      </c>
      <c r="G119" s="102">
        <v>702.8</v>
      </c>
    </row>
    <row r="120" spans="1:7">
      <c r="A120" s="91" t="s">
        <v>8</v>
      </c>
      <c r="B120" s="91">
        <v>5678</v>
      </c>
      <c r="C120" s="91" t="s">
        <v>128</v>
      </c>
      <c r="D120" s="91" t="s">
        <v>129</v>
      </c>
      <c r="E120" s="2">
        <v>3.5</v>
      </c>
      <c r="F120" s="154">
        <v>148.55000000000001</v>
      </c>
      <c r="G120" s="102">
        <v>519.92500000000007</v>
      </c>
    </row>
    <row r="121" spans="1:7">
      <c r="A121" s="100"/>
      <c r="B121" s="2"/>
      <c r="C121" s="2"/>
      <c r="D121" s="2"/>
      <c r="E121" s="2"/>
      <c r="F121" s="2"/>
      <c r="G121" s="2"/>
    </row>
    <row r="122" spans="1:7">
      <c r="A122" s="100"/>
      <c r="B122" s="2"/>
      <c r="C122" s="2"/>
      <c r="D122" s="2"/>
      <c r="E122" s="2"/>
      <c r="F122" s="2" t="s">
        <v>57</v>
      </c>
      <c r="G122" s="102">
        <v>3343.09</v>
      </c>
    </row>
    <row r="123" spans="1:7">
      <c r="A123" s="100"/>
      <c r="B123" s="100"/>
      <c r="C123" s="100"/>
      <c r="D123" s="100"/>
      <c r="E123" s="100"/>
      <c r="F123" s="97"/>
      <c r="G123" s="112"/>
    </row>
    <row r="124" spans="1:7">
      <c r="A124" s="88"/>
      <c r="B124" s="88"/>
      <c r="C124" s="88"/>
      <c r="D124" s="88"/>
      <c r="E124" s="88"/>
      <c r="F124" s="88"/>
      <c r="G124" s="88"/>
    </row>
    <row r="125" spans="1:7" ht="57" customHeight="1">
      <c r="A125" s="183" t="s">
        <v>296</v>
      </c>
      <c r="B125" s="183"/>
      <c r="C125" s="183"/>
      <c r="D125" s="183"/>
      <c r="E125" s="183"/>
      <c r="F125" s="183"/>
      <c r="G125" s="112"/>
    </row>
    <row r="126" spans="1:7">
      <c r="A126" s="94" t="s">
        <v>226</v>
      </c>
      <c r="B126" s="94" t="s">
        <v>225</v>
      </c>
      <c r="C126" s="95" t="s">
        <v>224</v>
      </c>
      <c r="D126" s="94" t="s">
        <v>223</v>
      </c>
      <c r="E126" s="93" t="s">
        <v>222</v>
      </c>
      <c r="F126" s="93" t="s">
        <v>221</v>
      </c>
      <c r="G126" s="93" t="s">
        <v>33</v>
      </c>
    </row>
    <row r="127" spans="1:7" ht="22.5">
      <c r="A127" s="111"/>
      <c r="B127" s="111" t="s">
        <v>107</v>
      </c>
      <c r="C127" s="110" t="s">
        <v>126</v>
      </c>
      <c r="D127" s="109" t="s">
        <v>0</v>
      </c>
      <c r="E127" s="108"/>
      <c r="F127" s="107"/>
      <c r="G127" s="106"/>
    </row>
    <row r="128" spans="1:7">
      <c r="A128" s="91" t="s">
        <v>41</v>
      </c>
      <c r="B128" s="91" t="s">
        <v>109</v>
      </c>
      <c r="C128" s="91" t="s">
        <v>110</v>
      </c>
      <c r="D128" s="91" t="s">
        <v>48</v>
      </c>
      <c r="E128" s="91">
        <v>120</v>
      </c>
      <c r="F128" s="154">
        <v>8.06</v>
      </c>
      <c r="G128" s="105">
        <v>967.2</v>
      </c>
    </row>
    <row r="129" spans="1:7">
      <c r="A129" s="91" t="s">
        <v>41</v>
      </c>
      <c r="B129" s="91">
        <v>43132</v>
      </c>
      <c r="C129" s="91" t="s">
        <v>111</v>
      </c>
      <c r="D129" s="91" t="s">
        <v>48</v>
      </c>
      <c r="E129" s="91">
        <v>3</v>
      </c>
      <c r="F129" s="154">
        <v>20</v>
      </c>
      <c r="G129" s="105">
        <v>60</v>
      </c>
    </row>
    <row r="130" spans="1:7">
      <c r="A130" s="91" t="s">
        <v>41</v>
      </c>
      <c r="B130" s="91" t="s">
        <v>112</v>
      </c>
      <c r="C130" s="91" t="s">
        <v>38</v>
      </c>
      <c r="D130" s="91" t="s">
        <v>0</v>
      </c>
      <c r="E130" s="91">
        <v>1.5</v>
      </c>
      <c r="F130" s="154">
        <v>91.5</v>
      </c>
      <c r="G130" s="105">
        <v>137.25</v>
      </c>
    </row>
    <row r="131" spans="1:7">
      <c r="A131" s="91" t="s">
        <v>41</v>
      </c>
      <c r="B131" s="91" t="s">
        <v>44</v>
      </c>
      <c r="C131" s="91" t="s">
        <v>46</v>
      </c>
      <c r="D131" s="91" t="s">
        <v>48</v>
      </c>
      <c r="E131" s="91">
        <v>450</v>
      </c>
      <c r="F131" s="154">
        <v>0.85</v>
      </c>
      <c r="G131" s="105">
        <v>382.5</v>
      </c>
    </row>
    <row r="132" spans="1:7">
      <c r="A132" s="91" t="s">
        <v>41</v>
      </c>
      <c r="B132" s="91" t="s">
        <v>113</v>
      </c>
      <c r="C132" s="91" t="s">
        <v>114</v>
      </c>
      <c r="D132" s="91" t="s">
        <v>0</v>
      </c>
      <c r="E132" s="91">
        <v>1.8</v>
      </c>
      <c r="F132" s="154">
        <v>78.58</v>
      </c>
      <c r="G132" s="105">
        <v>141.44399999999999</v>
      </c>
    </row>
    <row r="133" spans="1:7">
      <c r="A133" s="91" t="s">
        <v>41</v>
      </c>
      <c r="B133" s="91" t="s">
        <v>115</v>
      </c>
      <c r="C133" s="91" t="s">
        <v>116</v>
      </c>
      <c r="D133" s="91" t="s">
        <v>48</v>
      </c>
      <c r="E133" s="91">
        <v>0.05</v>
      </c>
      <c r="F133" s="154">
        <v>14.45</v>
      </c>
      <c r="G133" s="105">
        <v>0.72250000000000003</v>
      </c>
    </row>
    <row r="134" spans="1:7">
      <c r="A134" s="91" t="s">
        <v>41</v>
      </c>
      <c r="B134" s="91" t="s">
        <v>117</v>
      </c>
      <c r="C134" s="91" t="s">
        <v>118</v>
      </c>
      <c r="D134" s="91" t="s">
        <v>37</v>
      </c>
      <c r="E134" s="91">
        <v>12.5</v>
      </c>
      <c r="F134" s="154">
        <v>4.9000000000000004</v>
      </c>
      <c r="G134" s="105">
        <v>61.250000000000007</v>
      </c>
    </row>
    <row r="135" spans="1:7">
      <c r="A135" s="91" t="s">
        <v>41</v>
      </c>
      <c r="B135" s="91" t="s">
        <v>119</v>
      </c>
      <c r="C135" s="91" t="s">
        <v>127</v>
      </c>
      <c r="D135" s="91" t="s">
        <v>0</v>
      </c>
      <c r="E135" s="91">
        <v>4.5</v>
      </c>
      <c r="F135" s="154">
        <v>310</v>
      </c>
      <c r="G135" s="105">
        <v>1395</v>
      </c>
    </row>
    <row r="136" spans="1:7">
      <c r="A136" s="91" t="s">
        <v>8</v>
      </c>
      <c r="B136" s="91" t="s">
        <v>121</v>
      </c>
      <c r="C136" s="91" t="s">
        <v>122</v>
      </c>
      <c r="D136" s="91" t="s">
        <v>2</v>
      </c>
      <c r="E136" s="91">
        <v>3.5</v>
      </c>
      <c r="F136" s="154">
        <v>21.13</v>
      </c>
      <c r="G136" s="104">
        <v>73.954999999999998</v>
      </c>
    </row>
    <row r="137" spans="1:7">
      <c r="A137" s="91" t="s">
        <v>8</v>
      </c>
      <c r="B137" s="91" t="s">
        <v>123</v>
      </c>
      <c r="C137" s="91" t="s">
        <v>124</v>
      </c>
      <c r="D137" s="91" t="s">
        <v>2</v>
      </c>
      <c r="E137" s="91">
        <v>0.05</v>
      </c>
      <c r="F137" s="154">
        <v>21.04</v>
      </c>
      <c r="G137" s="104">
        <v>1.052</v>
      </c>
    </row>
    <row r="138" spans="1:7">
      <c r="A138" s="91" t="s">
        <v>8</v>
      </c>
      <c r="B138" s="91" t="s">
        <v>125</v>
      </c>
      <c r="C138" s="91" t="s">
        <v>47</v>
      </c>
      <c r="D138" s="91" t="s">
        <v>2</v>
      </c>
      <c r="E138" s="91">
        <v>5</v>
      </c>
      <c r="F138" s="154">
        <v>23.91</v>
      </c>
      <c r="G138" s="104">
        <v>119.55</v>
      </c>
    </row>
    <row r="139" spans="1:7">
      <c r="A139" s="91" t="s">
        <v>8</v>
      </c>
      <c r="B139" s="91" t="s">
        <v>45</v>
      </c>
      <c r="C139" s="91" t="s">
        <v>42</v>
      </c>
      <c r="D139" s="91" t="s">
        <v>2</v>
      </c>
      <c r="E139" s="91">
        <v>1</v>
      </c>
      <c r="F139" s="154">
        <v>23.77</v>
      </c>
      <c r="G139" s="104">
        <v>23.77</v>
      </c>
    </row>
    <row r="140" spans="1:7">
      <c r="A140" s="91" t="s">
        <v>8</v>
      </c>
      <c r="B140" s="91" t="s">
        <v>49</v>
      </c>
      <c r="C140" s="91" t="s">
        <v>39</v>
      </c>
      <c r="D140" s="91" t="s">
        <v>2</v>
      </c>
      <c r="E140" s="91">
        <v>35</v>
      </c>
      <c r="F140" s="154">
        <v>24.11</v>
      </c>
      <c r="G140" s="104">
        <v>843.85</v>
      </c>
    </row>
    <row r="141" spans="1:7">
      <c r="A141" s="91" t="s">
        <v>8</v>
      </c>
      <c r="B141" s="91" t="s">
        <v>43</v>
      </c>
      <c r="C141" s="91" t="s">
        <v>40</v>
      </c>
      <c r="D141" s="91" t="s">
        <v>2</v>
      </c>
      <c r="E141" s="91">
        <v>50</v>
      </c>
      <c r="F141" s="154">
        <v>20.079999999999998</v>
      </c>
      <c r="G141" s="104">
        <v>1003.9999999999999</v>
      </c>
    </row>
    <row r="142" spans="1:7">
      <c r="A142" s="91" t="s">
        <v>8</v>
      </c>
      <c r="B142" s="91">
        <v>5678</v>
      </c>
      <c r="C142" s="91" t="s">
        <v>128</v>
      </c>
      <c r="D142" s="91" t="s">
        <v>129</v>
      </c>
      <c r="E142" s="91">
        <v>5.5</v>
      </c>
      <c r="F142" s="154">
        <v>148.55000000000001</v>
      </c>
      <c r="G142" s="102">
        <v>817.02500000000009</v>
      </c>
    </row>
    <row r="143" spans="1:7">
      <c r="A143" s="100"/>
      <c r="B143" s="1"/>
      <c r="C143" s="2"/>
      <c r="D143" s="98"/>
      <c r="E143" s="101"/>
      <c r="F143" s="101"/>
      <c r="G143" s="101"/>
    </row>
    <row r="144" spans="1:7">
      <c r="A144" s="100"/>
      <c r="B144" s="100"/>
      <c r="C144" s="99"/>
      <c r="D144" s="98"/>
      <c r="E144" s="98"/>
      <c r="F144" s="97" t="s">
        <v>57</v>
      </c>
      <c r="G144" s="96">
        <v>6028.57</v>
      </c>
    </row>
    <row r="145" spans="1:7" ht="19.5" customHeight="1">
      <c r="A145" s="88"/>
      <c r="B145" s="88"/>
      <c r="C145" s="88"/>
      <c r="D145" s="88"/>
      <c r="E145" s="88"/>
      <c r="F145" s="88"/>
      <c r="G145" s="88"/>
    </row>
    <row r="146" spans="1:7" ht="19.5">
      <c r="A146" s="183" t="s">
        <v>227</v>
      </c>
      <c r="B146" s="183"/>
      <c r="C146" s="183"/>
      <c r="D146" s="183"/>
      <c r="E146" s="183"/>
      <c r="F146" s="183"/>
      <c r="G146" s="183"/>
    </row>
    <row r="147" spans="1:7">
      <c r="A147" s="94" t="s">
        <v>226</v>
      </c>
      <c r="B147" s="94" t="s">
        <v>225</v>
      </c>
      <c r="C147" s="95" t="s">
        <v>224</v>
      </c>
      <c r="D147" s="94" t="s">
        <v>223</v>
      </c>
      <c r="E147" s="93" t="s">
        <v>222</v>
      </c>
      <c r="F147" s="93" t="s">
        <v>221</v>
      </c>
      <c r="G147" s="93" t="s">
        <v>33</v>
      </c>
    </row>
    <row r="148" spans="1:7">
      <c r="A148" s="91" t="s">
        <v>220</v>
      </c>
      <c r="B148" s="91" t="s">
        <v>219</v>
      </c>
      <c r="C148" s="91" t="s">
        <v>218</v>
      </c>
      <c r="D148" s="91" t="s">
        <v>1</v>
      </c>
      <c r="E148" s="2" t="s">
        <v>7</v>
      </c>
      <c r="F148" s="2"/>
      <c r="G148" s="2"/>
    </row>
    <row r="149" spans="1:7">
      <c r="A149" s="91" t="s">
        <v>8</v>
      </c>
      <c r="B149" s="165" t="s">
        <v>217</v>
      </c>
      <c r="C149" s="91" t="s">
        <v>216</v>
      </c>
      <c r="D149" s="91" t="s">
        <v>13</v>
      </c>
      <c r="E149" s="91" t="s">
        <v>130</v>
      </c>
      <c r="F149" s="154">
        <v>10.27</v>
      </c>
      <c r="G149" s="103">
        <v>2.0539999999999999E-2</v>
      </c>
    </row>
    <row r="150" spans="1:7">
      <c r="A150" s="91" t="s">
        <v>8</v>
      </c>
      <c r="B150" s="91" t="s">
        <v>215</v>
      </c>
      <c r="C150" s="91" t="s">
        <v>214</v>
      </c>
      <c r="D150" s="91" t="s">
        <v>10</v>
      </c>
      <c r="E150" s="91" t="s">
        <v>213</v>
      </c>
      <c r="F150" s="154">
        <v>5.16</v>
      </c>
      <c r="G150" s="103">
        <v>2.0640000000000002E-2</v>
      </c>
    </row>
    <row r="151" spans="1:7">
      <c r="A151" s="91" t="s">
        <v>41</v>
      </c>
      <c r="B151" s="155" t="s">
        <v>212</v>
      </c>
      <c r="C151" s="91" t="s">
        <v>211</v>
      </c>
      <c r="D151" s="91" t="s">
        <v>48</v>
      </c>
      <c r="E151" s="91" t="s">
        <v>210</v>
      </c>
      <c r="F151" s="154">
        <v>3.45</v>
      </c>
      <c r="G151" s="103">
        <v>1.5525000000000002</v>
      </c>
    </row>
    <row r="152" spans="1:7" ht="22.5">
      <c r="A152" s="91" t="s">
        <v>8</v>
      </c>
      <c r="B152" s="91" t="s">
        <v>209</v>
      </c>
      <c r="C152" s="91" t="s">
        <v>208</v>
      </c>
      <c r="D152" s="91" t="s">
        <v>13</v>
      </c>
      <c r="E152" s="91" t="s">
        <v>207</v>
      </c>
      <c r="F152" s="154">
        <v>274.13</v>
      </c>
      <c r="G152" s="103">
        <v>0.109652</v>
      </c>
    </row>
    <row r="153" spans="1:7">
      <c r="A153" s="91" t="s">
        <v>8</v>
      </c>
      <c r="B153" s="91" t="s">
        <v>43</v>
      </c>
      <c r="C153" s="91" t="s">
        <v>40</v>
      </c>
      <c r="D153" s="91" t="s">
        <v>2</v>
      </c>
      <c r="E153" s="91" t="s">
        <v>206</v>
      </c>
      <c r="F153" s="154">
        <v>20.079999999999998</v>
      </c>
      <c r="G153" s="103">
        <v>0.11043999999999998</v>
      </c>
    </row>
    <row r="154" spans="1:7">
      <c r="A154" s="91" t="s">
        <v>8</v>
      </c>
      <c r="B154" s="91" t="s">
        <v>205</v>
      </c>
      <c r="C154" s="91" t="s">
        <v>204</v>
      </c>
      <c r="D154" s="91" t="s">
        <v>13</v>
      </c>
      <c r="E154" s="91" t="s">
        <v>203</v>
      </c>
      <c r="F154" s="154">
        <v>136.76</v>
      </c>
      <c r="G154" s="103">
        <v>0.23249199999999998</v>
      </c>
    </row>
    <row r="155" spans="1:7">
      <c r="A155" s="91" t="s">
        <v>8</v>
      </c>
      <c r="B155" s="91" t="s">
        <v>202</v>
      </c>
      <c r="C155" s="91" t="s">
        <v>201</v>
      </c>
      <c r="D155" s="91" t="s">
        <v>10</v>
      </c>
      <c r="E155" s="91" t="s">
        <v>200</v>
      </c>
      <c r="F155" s="154">
        <v>53.45</v>
      </c>
      <c r="G155" s="103">
        <v>0.20311000000000001</v>
      </c>
    </row>
    <row r="156" spans="1:7" ht="22.5">
      <c r="A156" s="91" t="s">
        <v>8</v>
      </c>
      <c r="B156" s="91" t="s">
        <v>199</v>
      </c>
      <c r="C156" s="91" t="s">
        <v>198</v>
      </c>
      <c r="D156" s="91" t="s">
        <v>10</v>
      </c>
      <c r="E156" s="91" t="s">
        <v>158</v>
      </c>
      <c r="F156" s="154">
        <v>66.27</v>
      </c>
      <c r="G156" s="103">
        <v>0.33797700000000003</v>
      </c>
    </row>
    <row r="157" spans="1:7" ht="33.75">
      <c r="A157" s="91"/>
      <c r="B157" s="91" t="s">
        <v>298</v>
      </c>
      <c r="C157" s="92"/>
      <c r="D157" s="92"/>
      <c r="E157" s="92"/>
      <c r="F157" s="97" t="s">
        <v>57</v>
      </c>
      <c r="G157" s="103">
        <v>2.5873510000000004</v>
      </c>
    </row>
    <row r="158" spans="1:7">
      <c r="A158" s="88"/>
      <c r="B158" s="88"/>
      <c r="C158" s="88"/>
      <c r="D158" s="88"/>
      <c r="E158" s="88"/>
      <c r="F158" s="88"/>
      <c r="G158" s="88"/>
    </row>
    <row r="159" spans="1:7" ht="19.5">
      <c r="A159" s="183" t="s">
        <v>197</v>
      </c>
      <c r="B159" s="183"/>
      <c r="C159" s="183"/>
      <c r="D159" s="183"/>
      <c r="E159" s="183"/>
      <c r="F159" s="183"/>
      <c r="G159" s="183"/>
    </row>
    <row r="160" spans="1:7" ht="24">
      <c r="A160" s="1" t="s">
        <v>68</v>
      </c>
      <c r="B160" s="1" t="s">
        <v>69</v>
      </c>
      <c r="C160" s="2" t="s">
        <v>70</v>
      </c>
      <c r="D160" s="1" t="s">
        <v>0</v>
      </c>
      <c r="E160" s="91" t="s">
        <v>7</v>
      </c>
      <c r="F160" s="91" t="s">
        <v>34</v>
      </c>
      <c r="G160" s="91" t="s">
        <v>33</v>
      </c>
    </row>
    <row r="161" spans="1:7" ht="22.5">
      <c r="A161" s="91" t="s">
        <v>8</v>
      </c>
      <c r="B161" s="91" t="s">
        <v>31</v>
      </c>
      <c r="C161" s="91" t="s">
        <v>30</v>
      </c>
      <c r="D161" s="91" t="s">
        <v>13</v>
      </c>
      <c r="E161" s="91" t="s">
        <v>71</v>
      </c>
      <c r="F161" s="154">
        <v>371.9</v>
      </c>
      <c r="G161" s="154">
        <v>12.309889999999998</v>
      </c>
    </row>
    <row r="162" spans="1:7" ht="22.5">
      <c r="A162" s="91" t="s">
        <v>8</v>
      </c>
      <c r="B162" s="91" t="s">
        <v>29</v>
      </c>
      <c r="C162" s="91" t="s">
        <v>28</v>
      </c>
      <c r="D162" s="91" t="s">
        <v>10</v>
      </c>
      <c r="E162" s="91" t="s">
        <v>72</v>
      </c>
      <c r="F162" s="154">
        <v>148.66</v>
      </c>
      <c r="G162" s="154">
        <v>10.079148</v>
      </c>
    </row>
    <row r="163" spans="1:7">
      <c r="A163" s="91" t="s">
        <v>8</v>
      </c>
      <c r="B163" s="91" t="s">
        <v>196</v>
      </c>
      <c r="C163" s="91" t="s">
        <v>79</v>
      </c>
      <c r="D163" s="91" t="s">
        <v>9</v>
      </c>
      <c r="E163" s="91" t="s">
        <v>32</v>
      </c>
      <c r="F163" s="154">
        <v>399.06363699999997</v>
      </c>
      <c r="G163" s="154">
        <v>1019.5277798076</v>
      </c>
    </row>
    <row r="164" spans="1:7">
      <c r="A164" s="91" t="s">
        <v>8</v>
      </c>
      <c r="B164" s="91" t="s">
        <v>27</v>
      </c>
      <c r="C164" s="91" t="s">
        <v>26</v>
      </c>
      <c r="D164" s="91" t="s">
        <v>2</v>
      </c>
      <c r="E164" s="91" t="s">
        <v>73</v>
      </c>
      <c r="F164" s="154">
        <v>19.96</v>
      </c>
      <c r="G164" s="154">
        <v>16.111712000000001</v>
      </c>
    </row>
    <row r="165" spans="1:7" ht="22.5">
      <c r="A165" s="91" t="s">
        <v>8</v>
      </c>
      <c r="B165" s="91" t="s">
        <v>25</v>
      </c>
      <c r="C165" s="91" t="s">
        <v>24</v>
      </c>
      <c r="D165" s="91" t="s">
        <v>13</v>
      </c>
      <c r="E165" s="91" t="s">
        <v>71</v>
      </c>
      <c r="F165" s="154">
        <v>271.45999999999998</v>
      </c>
      <c r="G165" s="154">
        <v>8.9853259999999988</v>
      </c>
    </row>
    <row r="166" spans="1:7" ht="22.5">
      <c r="A166" s="91" t="s">
        <v>8</v>
      </c>
      <c r="B166" s="91" t="s">
        <v>23</v>
      </c>
      <c r="C166" s="91" t="s">
        <v>22</v>
      </c>
      <c r="D166" s="91" t="s">
        <v>13</v>
      </c>
      <c r="E166" s="91" t="s">
        <v>74</v>
      </c>
      <c r="F166" s="154">
        <v>239.79</v>
      </c>
      <c r="G166" s="154">
        <v>13.787925</v>
      </c>
    </row>
    <row r="167" spans="1:7" ht="22.5">
      <c r="A167" s="91" t="s">
        <v>8</v>
      </c>
      <c r="B167" s="91" t="s">
        <v>21</v>
      </c>
      <c r="C167" s="91" t="s">
        <v>20</v>
      </c>
      <c r="D167" s="91" t="s">
        <v>10</v>
      </c>
      <c r="E167" s="91" t="s">
        <v>75</v>
      </c>
      <c r="F167" s="154">
        <v>90.71</v>
      </c>
      <c r="G167" s="154">
        <v>3.936814</v>
      </c>
    </row>
    <row r="168" spans="1:7">
      <c r="A168" s="91" t="s">
        <v>8</v>
      </c>
      <c r="B168" s="91" t="s">
        <v>19</v>
      </c>
      <c r="C168" s="91" t="s">
        <v>18</v>
      </c>
      <c r="D168" s="91" t="s">
        <v>10</v>
      </c>
      <c r="E168" s="91" t="s">
        <v>76</v>
      </c>
      <c r="F168" s="154">
        <v>58.38</v>
      </c>
      <c r="G168" s="154">
        <v>3.8997839999999999</v>
      </c>
    </row>
    <row r="169" spans="1:7">
      <c r="A169" s="91" t="s">
        <v>8</v>
      </c>
      <c r="B169" s="91" t="s">
        <v>17</v>
      </c>
      <c r="C169" s="91" t="s">
        <v>16</v>
      </c>
      <c r="D169" s="91" t="s">
        <v>13</v>
      </c>
      <c r="E169" s="91" t="s">
        <v>64</v>
      </c>
      <c r="F169" s="154">
        <v>145.94</v>
      </c>
      <c r="G169" s="154">
        <v>4.9765539999999993</v>
      </c>
    </row>
    <row r="170" spans="1:7" ht="22.5">
      <c r="A170" s="91" t="s">
        <v>8</v>
      </c>
      <c r="B170" s="91" t="s">
        <v>15</v>
      </c>
      <c r="C170" s="91" t="s">
        <v>14</v>
      </c>
      <c r="D170" s="91" t="s">
        <v>13</v>
      </c>
      <c r="E170" s="91" t="s">
        <v>77</v>
      </c>
      <c r="F170" s="154">
        <v>227.58</v>
      </c>
      <c r="G170" s="154">
        <v>6.8046420000000003</v>
      </c>
    </row>
    <row r="171" spans="1:7" ht="22.5">
      <c r="A171" s="91" t="s">
        <v>8</v>
      </c>
      <c r="B171" s="91" t="s">
        <v>12</v>
      </c>
      <c r="C171" s="91" t="s">
        <v>11</v>
      </c>
      <c r="D171" s="91" t="s">
        <v>10</v>
      </c>
      <c r="E171" s="91" t="s">
        <v>78</v>
      </c>
      <c r="F171" s="154">
        <v>97.34</v>
      </c>
      <c r="G171" s="154">
        <v>6.9111399999999996</v>
      </c>
    </row>
    <row r="172" spans="1:7">
      <c r="A172" s="91"/>
      <c r="B172" s="91"/>
      <c r="C172" s="91"/>
      <c r="D172" s="91"/>
      <c r="E172" s="91"/>
      <c r="F172" s="91"/>
      <c r="G172" s="91"/>
    </row>
    <row r="173" spans="1:7">
      <c r="A173" s="88"/>
      <c r="B173" s="88"/>
      <c r="C173" s="88"/>
      <c r="D173" s="88"/>
      <c r="E173" s="91"/>
      <c r="F173" s="97" t="s">
        <v>57</v>
      </c>
      <c r="G173" s="154">
        <v>1107.3307148075999</v>
      </c>
    </row>
    <row r="174" spans="1:7">
      <c r="A174" s="88"/>
      <c r="B174" s="88"/>
      <c r="C174" s="88"/>
      <c r="D174" s="88"/>
      <c r="E174" s="88"/>
      <c r="F174" s="88"/>
      <c r="G174" s="89"/>
    </row>
    <row r="175" spans="1:7" ht="41.25" customHeight="1">
      <c r="A175" s="183" t="s">
        <v>195</v>
      </c>
      <c r="B175" s="183"/>
      <c r="C175" s="183"/>
      <c r="D175" s="183"/>
      <c r="E175" s="183"/>
      <c r="F175" s="183"/>
      <c r="G175" s="183"/>
    </row>
    <row r="176" spans="1:7" ht="22.5">
      <c r="A176" s="149" t="s">
        <v>194</v>
      </c>
      <c r="B176" s="149" t="s">
        <v>193</v>
      </c>
      <c r="C176" s="150" t="s">
        <v>192</v>
      </c>
      <c r="D176" s="149" t="s">
        <v>9</v>
      </c>
      <c r="E176" s="151" t="s">
        <v>7</v>
      </c>
      <c r="F176" s="152" t="s">
        <v>34</v>
      </c>
      <c r="G176" s="152" t="s">
        <v>33</v>
      </c>
    </row>
    <row r="177" spans="1:7">
      <c r="A177" s="91" t="s">
        <v>41</v>
      </c>
      <c r="B177" s="91" t="s">
        <v>112</v>
      </c>
      <c r="C177" s="91" t="s">
        <v>38</v>
      </c>
      <c r="D177" s="91" t="s">
        <v>0</v>
      </c>
      <c r="E177" s="90" t="s">
        <v>191</v>
      </c>
      <c r="F177" s="154">
        <v>91.5</v>
      </c>
      <c r="G177" s="154">
        <v>22.152150000000002</v>
      </c>
    </row>
    <row r="178" spans="1:7">
      <c r="A178" s="91" t="s">
        <v>41</v>
      </c>
      <c r="B178" s="91" t="s">
        <v>190</v>
      </c>
      <c r="C178" s="91" t="s">
        <v>189</v>
      </c>
      <c r="D178" s="91" t="s">
        <v>48</v>
      </c>
      <c r="E178" s="90" t="s">
        <v>188</v>
      </c>
      <c r="F178" s="154">
        <v>0.91</v>
      </c>
      <c r="G178" s="154">
        <v>47.210800000000006</v>
      </c>
    </row>
    <row r="179" spans="1:7">
      <c r="A179" s="91" t="s">
        <v>41</v>
      </c>
      <c r="B179" s="91" t="s">
        <v>187</v>
      </c>
      <c r="C179" s="91" t="s">
        <v>186</v>
      </c>
      <c r="D179" s="91" t="s">
        <v>0</v>
      </c>
      <c r="E179" s="90" t="s">
        <v>185</v>
      </c>
      <c r="F179" s="154">
        <v>90.73</v>
      </c>
      <c r="G179" s="154">
        <v>15.78702</v>
      </c>
    </row>
    <row r="180" spans="1:7">
      <c r="A180" s="91" t="s">
        <v>41</v>
      </c>
      <c r="B180" s="91" t="s">
        <v>113</v>
      </c>
      <c r="C180" s="91" t="s">
        <v>184</v>
      </c>
      <c r="D180" s="91" t="s">
        <v>0</v>
      </c>
      <c r="E180" s="90" t="s">
        <v>183</v>
      </c>
      <c r="F180" s="154">
        <v>78.58</v>
      </c>
      <c r="G180" s="154">
        <v>14.002955999999999</v>
      </c>
    </row>
    <row r="181" spans="1:7" ht="22.5">
      <c r="A181" s="91" t="s">
        <v>51</v>
      </c>
      <c r="B181" s="91" t="s">
        <v>182</v>
      </c>
      <c r="C181" s="91" t="s">
        <v>181</v>
      </c>
      <c r="D181" s="91" t="s">
        <v>13</v>
      </c>
      <c r="E181" s="90" t="s">
        <v>180</v>
      </c>
      <c r="F181" s="154">
        <v>192.21</v>
      </c>
      <c r="G181" s="154">
        <v>0.94182900000000003</v>
      </c>
    </row>
    <row r="182" spans="1:7" ht="22.5">
      <c r="A182" s="91" t="s">
        <v>51</v>
      </c>
      <c r="B182" s="91" t="s">
        <v>179</v>
      </c>
      <c r="C182" s="91" t="s">
        <v>178</v>
      </c>
      <c r="D182" s="91" t="s">
        <v>10</v>
      </c>
      <c r="E182" s="90" t="s">
        <v>177</v>
      </c>
      <c r="F182" s="154">
        <v>81.599999999999994</v>
      </c>
      <c r="G182" s="154">
        <v>1.4606399999999999</v>
      </c>
    </row>
    <row r="183" spans="1:7">
      <c r="A183" s="91" t="s">
        <v>51</v>
      </c>
      <c r="B183" s="91" t="s">
        <v>176</v>
      </c>
      <c r="C183" s="91" t="s">
        <v>175</v>
      </c>
      <c r="D183" s="91" t="s">
        <v>13</v>
      </c>
      <c r="E183" s="90" t="s">
        <v>171</v>
      </c>
      <c r="F183" s="154">
        <v>267.45</v>
      </c>
      <c r="G183" s="154">
        <v>12.168975</v>
      </c>
    </row>
    <row r="184" spans="1:7">
      <c r="A184" s="91" t="s">
        <v>41</v>
      </c>
      <c r="B184" s="155" t="s">
        <v>174</v>
      </c>
      <c r="C184" s="91" t="s">
        <v>173</v>
      </c>
      <c r="D184" s="91" t="s">
        <v>9</v>
      </c>
      <c r="E184" s="90" t="s">
        <v>172</v>
      </c>
      <c r="F184" s="154">
        <v>4039.61</v>
      </c>
      <c r="G184" s="154">
        <v>228.64192599999998</v>
      </c>
    </row>
    <row r="185" spans="1:7">
      <c r="A185" s="91" t="s">
        <v>51</v>
      </c>
      <c r="B185" s="91" t="s">
        <v>43</v>
      </c>
      <c r="C185" s="91" t="s">
        <v>40</v>
      </c>
      <c r="D185" s="91" t="s">
        <v>2</v>
      </c>
      <c r="E185" s="90" t="s">
        <v>171</v>
      </c>
      <c r="F185" s="154">
        <v>20.079999999999998</v>
      </c>
      <c r="G185" s="154">
        <v>0.9136399999999999</v>
      </c>
    </row>
    <row r="186" spans="1:7">
      <c r="A186" s="91" t="s">
        <v>51</v>
      </c>
      <c r="B186" s="91" t="s">
        <v>170</v>
      </c>
      <c r="C186" s="91" t="s">
        <v>169</v>
      </c>
      <c r="D186" s="91" t="s">
        <v>2</v>
      </c>
      <c r="E186" s="90" t="s">
        <v>168</v>
      </c>
      <c r="F186" s="154">
        <v>50.22</v>
      </c>
      <c r="G186" s="154">
        <v>1.139994</v>
      </c>
    </row>
    <row r="187" spans="1:7">
      <c r="A187" s="91" t="s">
        <v>51</v>
      </c>
      <c r="B187" s="91" t="s">
        <v>167</v>
      </c>
      <c r="C187" s="91" t="s">
        <v>166</v>
      </c>
      <c r="D187" s="91" t="s">
        <v>13</v>
      </c>
      <c r="E187" s="90" t="s">
        <v>161</v>
      </c>
      <c r="F187" s="154">
        <v>2703.86</v>
      </c>
      <c r="G187" s="154">
        <v>47.587936000000006</v>
      </c>
    </row>
    <row r="188" spans="1:7">
      <c r="A188" s="91" t="s">
        <v>51</v>
      </c>
      <c r="B188" s="91" t="s">
        <v>165</v>
      </c>
      <c r="C188" s="91" t="s">
        <v>164</v>
      </c>
      <c r="D188" s="91" t="s">
        <v>10</v>
      </c>
      <c r="E188" s="90" t="s">
        <v>158</v>
      </c>
      <c r="F188" s="154">
        <v>350.66</v>
      </c>
      <c r="G188" s="154">
        <v>1.7883660000000003</v>
      </c>
    </row>
    <row r="189" spans="1:7">
      <c r="A189" s="91" t="s">
        <v>51</v>
      </c>
      <c r="B189" s="91" t="s">
        <v>163</v>
      </c>
      <c r="C189" s="91" t="s">
        <v>162</v>
      </c>
      <c r="D189" s="91" t="s">
        <v>13</v>
      </c>
      <c r="E189" s="90" t="s">
        <v>161</v>
      </c>
      <c r="F189" s="154">
        <v>295.3</v>
      </c>
      <c r="G189" s="154">
        <v>5.1972800000000001</v>
      </c>
    </row>
    <row r="190" spans="1:7">
      <c r="A190" s="91" t="s">
        <v>51</v>
      </c>
      <c r="B190" s="91" t="s">
        <v>160</v>
      </c>
      <c r="C190" s="91" t="s">
        <v>159</v>
      </c>
      <c r="D190" s="91" t="s">
        <v>10</v>
      </c>
      <c r="E190" s="90" t="s">
        <v>158</v>
      </c>
      <c r="F190" s="154">
        <v>13.75</v>
      </c>
      <c r="G190" s="154">
        <v>7.0125000000000007E-2</v>
      </c>
    </row>
    <row r="191" spans="1:7">
      <c r="F191" s="154"/>
      <c r="G191" s="154"/>
    </row>
    <row r="192" spans="1:7">
      <c r="F192" s="154" t="s">
        <v>57</v>
      </c>
      <c r="G192" s="154">
        <v>399.06363699999997</v>
      </c>
    </row>
  </sheetData>
  <mergeCells count="22">
    <mergeCell ref="A6:G6"/>
    <mergeCell ref="A26:G26"/>
    <mergeCell ref="A27:G27"/>
    <mergeCell ref="A29:G29"/>
    <mergeCell ref="A1:G1"/>
    <mergeCell ref="A2:G2"/>
    <mergeCell ref="A3:G3"/>
    <mergeCell ref="A4:G4"/>
    <mergeCell ref="A5:G5"/>
    <mergeCell ref="A103:F103"/>
    <mergeCell ref="A159:G159"/>
    <mergeCell ref="A46:G46"/>
    <mergeCell ref="A47:G47"/>
    <mergeCell ref="A175:G175"/>
    <mergeCell ref="A83:G83"/>
    <mergeCell ref="A58:F58"/>
    <mergeCell ref="A60:C60"/>
    <mergeCell ref="A71:F71"/>
    <mergeCell ref="A146:G146"/>
    <mergeCell ref="A125:F125"/>
    <mergeCell ref="A84:F84"/>
    <mergeCell ref="A49:G49"/>
  </mergeCells>
  <conditionalFormatting sqref="A8:G8">
    <cfRule type="expression" dxfId="35" priority="43" stopIfTrue="1">
      <formula>AND($A8&lt;&gt;"COMPOSICAO",$A8&lt;&gt;"INSUMO",$A8&lt;&gt;"")</formula>
    </cfRule>
    <cfRule type="expression" dxfId="34" priority="44" stopIfTrue="1">
      <formula>AND(OR($A8="COMPOSICAO",$A8="INSUMO",$A8&lt;&gt;""),$A8&lt;&gt;"")</formula>
    </cfRule>
  </conditionalFormatting>
  <conditionalFormatting sqref="A31">
    <cfRule type="expression" dxfId="33" priority="41" stopIfTrue="1">
      <formula>AND($A31&lt;&gt;"COMPOSICAO",$A31&lt;&gt;"INSUMO",$A31&lt;&gt;"")</formula>
    </cfRule>
    <cfRule type="expression" dxfId="32" priority="42" stopIfTrue="1">
      <formula>AND(OR($A31="COMPOSICAO",$A31="INSUMO",$A31&lt;&gt;""),$A31&lt;&gt;"")</formula>
    </cfRule>
  </conditionalFormatting>
  <conditionalFormatting sqref="B31 D31:G31">
    <cfRule type="expression" dxfId="31" priority="39" stopIfTrue="1">
      <formula>AND($A31&lt;&gt;"COMPOSICAO",$A31&lt;&gt;"INSUMO",$A31&lt;&gt;"")</formula>
    </cfRule>
    <cfRule type="expression" dxfId="30" priority="40" stopIfTrue="1">
      <formula>AND(OR($A31="COMPOSICAO",$A31="INSUMO",$A31&lt;&gt;""),$A31&lt;&gt;"")</formula>
    </cfRule>
  </conditionalFormatting>
  <conditionalFormatting sqref="C31">
    <cfRule type="expression" dxfId="29" priority="37" stopIfTrue="1">
      <formula>AND($A31&lt;&gt;"COMPOSICAO",$A31&lt;&gt;"INSUMO",$A31&lt;&gt;"")</formula>
    </cfRule>
    <cfRule type="expression" dxfId="28" priority="38" stopIfTrue="1">
      <formula>AND(OR($A31="COMPOSICAO",$A31="INSUMO",$A31&lt;&gt;""),$A31&lt;&gt;"")</formula>
    </cfRule>
  </conditionalFormatting>
  <conditionalFormatting sqref="H9:L22">
    <cfRule type="expression" dxfId="27" priority="35" stopIfTrue="1">
      <formula>AND($A9&lt;&gt;"COMPOSICAO",$A9&lt;&gt;"INSUMO",$A9&lt;&gt;"")</formula>
    </cfRule>
    <cfRule type="expression" dxfId="26" priority="36" stopIfTrue="1">
      <formula>AND(OR($A9="COMPOSICAO",$A9="INSUMO",$A9&lt;&gt;""),$A9&lt;&gt;"")</formula>
    </cfRule>
  </conditionalFormatting>
  <conditionalFormatting sqref="H34:L44">
    <cfRule type="expression" dxfId="25" priority="33" stopIfTrue="1">
      <formula>AND($A34&lt;&gt;"COMPOSICAO",$A34&lt;&gt;"INSUMO",$A34&lt;&gt;"")</formula>
    </cfRule>
    <cfRule type="expression" dxfId="24" priority="34" stopIfTrue="1">
      <formula>AND(OR($A34="COMPOSICAO",$A34="INSUMO",$A34&lt;&gt;""),$A34&lt;&gt;"")</formula>
    </cfRule>
  </conditionalFormatting>
  <conditionalFormatting sqref="D86">
    <cfRule type="expression" dxfId="23" priority="31" stopIfTrue="1">
      <formula>AND($A86&lt;&gt;"COMPOSICAO",$A86&lt;&gt;"INSUMO",$A86&lt;&gt;"")</formula>
    </cfRule>
    <cfRule type="expression" dxfId="22" priority="32" stopIfTrue="1">
      <formula>AND(OR($A86="COMPOSICAO",$A86="INSUMO",$A86&lt;&gt;""),$A86&lt;&gt;"")</formula>
    </cfRule>
  </conditionalFormatting>
  <conditionalFormatting sqref="E86">
    <cfRule type="expression" dxfId="21" priority="29" stopIfTrue="1">
      <formula>AND($A86&lt;&gt;"COMPOSICAO",$A86&lt;&gt;"INSUMO",$A86&lt;&gt;"")</formula>
    </cfRule>
    <cfRule type="expression" dxfId="20" priority="30" stopIfTrue="1">
      <formula>AND(OR($A86="COMPOSICAO",$A86="INSUMO",$A86&lt;&gt;""),$A86&lt;&gt;"")</formula>
    </cfRule>
  </conditionalFormatting>
  <conditionalFormatting sqref="D127">
    <cfRule type="expression" dxfId="19" priority="27" stopIfTrue="1">
      <formula>AND($A127&lt;&gt;"COMPOSICAO",$A127&lt;&gt;"INSUMO",$A127&lt;&gt;"")</formula>
    </cfRule>
    <cfRule type="expression" dxfId="18" priority="28" stopIfTrue="1">
      <formula>AND(OR($A127="COMPOSICAO",$A127="INSUMO",$A127&lt;&gt;""),$A127&lt;&gt;"")</formula>
    </cfRule>
  </conditionalFormatting>
  <conditionalFormatting sqref="E127">
    <cfRule type="expression" dxfId="17" priority="25" stopIfTrue="1">
      <formula>AND($A127&lt;&gt;"COMPOSICAO",$A127&lt;&gt;"INSUMO",$A127&lt;&gt;"")</formula>
    </cfRule>
    <cfRule type="expression" dxfId="16" priority="26" stopIfTrue="1">
      <formula>AND(OR($A127="COMPOSICAO",$A127="INSUMO",$A127&lt;&gt;""),$A127&lt;&gt;"")</formula>
    </cfRule>
  </conditionalFormatting>
  <conditionalFormatting sqref="B143">
    <cfRule type="expression" dxfId="15" priority="23" stopIfTrue="1">
      <formula>AND($A143&lt;&gt;"COMPOSICAO",$A143&lt;&gt;"INSUMO",$A143&lt;&gt;"")</formula>
    </cfRule>
    <cfRule type="expression" dxfId="14" priority="24" stopIfTrue="1">
      <formula>AND(OR($A143="COMPOSICAO",$A143="INSUMO",$A143&lt;&gt;""),$A143&lt;&gt;"")</formula>
    </cfRule>
  </conditionalFormatting>
  <conditionalFormatting sqref="C143">
    <cfRule type="expression" dxfId="13" priority="21" stopIfTrue="1">
      <formula>AND($A143&lt;&gt;"COMPOSICAO",$A143&lt;&gt;"INSUMO",$A143&lt;&gt;"")</formula>
    </cfRule>
    <cfRule type="expression" dxfId="12" priority="22" stopIfTrue="1">
      <formula>AND(OR($A143="COMPOSICAO",$A143="INSUMO",$A143&lt;&gt;""),$A143&lt;&gt;"")</formula>
    </cfRule>
  </conditionalFormatting>
  <conditionalFormatting sqref="E143:G143 G142">
    <cfRule type="expression" dxfId="11" priority="19" stopIfTrue="1">
      <formula>AND($A142&lt;&gt;"COMPOSICAO",$A142&lt;&gt;"INSUMO",$A142&lt;&gt;"")</formula>
    </cfRule>
    <cfRule type="expression" dxfId="10" priority="20" stopIfTrue="1">
      <formula>AND(OR($A142="COMPOSICAO",$A142="INSUMO",$A142&lt;&gt;""),$A142&lt;&gt;"")</formula>
    </cfRule>
  </conditionalFormatting>
  <conditionalFormatting sqref="C157:E157">
    <cfRule type="expression" dxfId="9" priority="15" stopIfTrue="1">
      <formula>AND($A157&lt;&gt;"COMPOSICAO",$A157&lt;&gt;"INSUMO",$A157&lt;&gt;"")</formula>
    </cfRule>
    <cfRule type="expression" dxfId="8" priority="16" stopIfTrue="1">
      <formula>AND(OR($A157="COMPOSICAO",$A157="INSUMO",$A157&lt;&gt;""),$A157&lt;&gt;"")</formula>
    </cfRule>
  </conditionalFormatting>
  <conditionalFormatting sqref="B105:G105 B121:G122 E106:E120 G106:G120">
    <cfRule type="expression" dxfId="7" priority="17" stopIfTrue="1">
      <formula>AND($A105&lt;&gt;"COMPOSICAO",$A105&lt;&gt;"INSUMO",$A105&lt;&gt;"")</formula>
    </cfRule>
    <cfRule type="expression" dxfId="6" priority="18" stopIfTrue="1">
      <formula>AND(OR($A105="COMPOSICAO",$A105="INSUMO",$A105&lt;&gt;""),$A105&lt;&gt;"")</formula>
    </cfRule>
  </conditionalFormatting>
  <conditionalFormatting sqref="A148:G148">
    <cfRule type="expression" dxfId="5" priority="13" stopIfTrue="1">
      <formula>AND($A148&lt;&gt;"COMPOSICAO",$A148&lt;&gt;"INSUMO",$A148&lt;&gt;"")</formula>
    </cfRule>
    <cfRule type="expression" dxfId="4" priority="14" stopIfTrue="1">
      <formula>AND(OR($A148="COMPOSICAO",$A148="INSUMO",$A148&lt;&gt;""),$A148&lt;&gt;"")</formula>
    </cfRule>
  </conditionalFormatting>
  <conditionalFormatting sqref="A160:D160">
    <cfRule type="expression" dxfId="3" priority="11" stopIfTrue="1">
      <formula>AND($A160&lt;&gt;"COMPOSICAO",$A160&lt;&gt;"INSUMO",$A160&lt;&gt;"")</formula>
    </cfRule>
    <cfRule type="expression" dxfId="2" priority="12" stopIfTrue="1">
      <formula>AND(OR($A160="COMPOSICAO",$A160="INSUMO",$A160&lt;&gt;""),$A160&lt;&gt;"")</formula>
    </cfRule>
  </conditionalFormatting>
  <conditionalFormatting sqref="A176:E176 E177:E190">
    <cfRule type="expression" dxfId="1" priority="9" stopIfTrue="1">
      <formula>AND($A176&lt;&gt;"COMPOSIÇÃO",$A176&lt;&gt;"INSUMO",$A176&lt;&gt;"")</formula>
    </cfRule>
    <cfRule type="expression" dxfId="0" priority="10" stopIfTrue="1">
      <formula>AND(OR($A176="COMPOSIÇÃO",$A176="INSUMO",$A176&lt;&gt;""),$A176&lt;&gt;"")</formula>
    </cfRule>
  </conditionalFormatting>
  <printOptions horizontalCentered="1"/>
  <pageMargins left="0.11811023622047245" right="0.11811023622047245" top="0.78740157480314965" bottom="0.78740157480314965" header="0.31496062992125984" footer="0.31496062992125984"/>
  <pageSetup paperSize="9" scale="39" orientation="portrait" r:id="rId1"/>
  <rowBreaks count="1" manualBreakCount="1">
    <brk id="83" max="6" man="1"/>
  </row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9"/>
  <dimension ref="A1:O29"/>
  <sheetViews>
    <sheetView view="pageBreakPreview" zoomScaleNormal="100" zoomScaleSheetLayoutView="100" workbookViewId="0">
      <selection activeCell="A8" sqref="A8:D27"/>
    </sheetView>
  </sheetViews>
  <sheetFormatPr defaultRowHeight="15"/>
  <cols>
    <col min="1" max="1" width="9.28515625" style="31" bestFit="1" customWidth="1"/>
    <col min="2" max="2" width="9.140625" style="31"/>
    <col min="3" max="3" width="72.5703125" style="31" bestFit="1" customWidth="1"/>
    <col min="4" max="4" width="12" style="31" bestFit="1" customWidth="1"/>
    <col min="5" max="5" width="9.140625" style="31"/>
    <col min="6" max="6" width="0" style="31" hidden="1" customWidth="1"/>
    <col min="7" max="7" width="9.140625" style="31" hidden="1" customWidth="1"/>
    <col min="8" max="256" width="9.140625" style="31"/>
    <col min="257" max="257" width="9.28515625" style="31" bestFit="1" customWidth="1"/>
    <col min="258" max="258" width="9.140625" style="31"/>
    <col min="259" max="259" width="72.5703125" style="31" bestFit="1" customWidth="1"/>
    <col min="260" max="260" width="12" style="31" bestFit="1" customWidth="1"/>
    <col min="261" max="261" width="9.140625" style="31"/>
    <col min="262" max="263" width="0" style="31" hidden="1" customWidth="1"/>
    <col min="264" max="512" width="9.140625" style="31"/>
    <col min="513" max="513" width="9.28515625" style="31" bestFit="1" customWidth="1"/>
    <col min="514" max="514" width="9.140625" style="31"/>
    <col min="515" max="515" width="72.5703125" style="31" bestFit="1" customWidth="1"/>
    <col min="516" max="516" width="12" style="31" bestFit="1" customWidth="1"/>
    <col min="517" max="517" width="9.140625" style="31"/>
    <col min="518" max="519" width="0" style="31" hidden="1" customWidth="1"/>
    <col min="520" max="768" width="9.140625" style="31"/>
    <col min="769" max="769" width="9.28515625" style="31" bestFit="1" customWidth="1"/>
    <col min="770" max="770" width="9.140625" style="31"/>
    <col min="771" max="771" width="72.5703125" style="31" bestFit="1" customWidth="1"/>
    <col min="772" max="772" width="12" style="31" bestFit="1" customWidth="1"/>
    <col min="773" max="773" width="9.140625" style="31"/>
    <col min="774" max="775" width="0" style="31" hidden="1" customWidth="1"/>
    <col min="776" max="1024" width="9.140625" style="31"/>
    <col min="1025" max="1025" width="9.28515625" style="31" bestFit="1" customWidth="1"/>
    <col min="1026" max="1026" width="9.140625" style="31"/>
    <col min="1027" max="1027" width="72.5703125" style="31" bestFit="1" customWidth="1"/>
    <col min="1028" max="1028" width="12" style="31" bestFit="1" customWidth="1"/>
    <col min="1029" max="1029" width="9.140625" style="31"/>
    <col min="1030" max="1031" width="0" style="31" hidden="1" customWidth="1"/>
    <col min="1032" max="1280" width="9.140625" style="31"/>
    <col min="1281" max="1281" width="9.28515625" style="31" bestFit="1" customWidth="1"/>
    <col min="1282" max="1282" width="9.140625" style="31"/>
    <col min="1283" max="1283" width="72.5703125" style="31" bestFit="1" customWidth="1"/>
    <col min="1284" max="1284" width="12" style="31" bestFit="1" customWidth="1"/>
    <col min="1285" max="1285" width="9.140625" style="31"/>
    <col min="1286" max="1287" width="0" style="31" hidden="1" customWidth="1"/>
    <col min="1288" max="1536" width="9.140625" style="31"/>
    <col min="1537" max="1537" width="9.28515625" style="31" bestFit="1" customWidth="1"/>
    <col min="1538" max="1538" width="9.140625" style="31"/>
    <col min="1539" max="1539" width="72.5703125" style="31" bestFit="1" customWidth="1"/>
    <col min="1540" max="1540" width="12" style="31" bestFit="1" customWidth="1"/>
    <col min="1541" max="1541" width="9.140625" style="31"/>
    <col min="1542" max="1543" width="0" style="31" hidden="1" customWidth="1"/>
    <col min="1544" max="1792" width="9.140625" style="31"/>
    <col min="1793" max="1793" width="9.28515625" style="31" bestFit="1" customWidth="1"/>
    <col min="1794" max="1794" width="9.140625" style="31"/>
    <col min="1795" max="1795" width="72.5703125" style="31" bestFit="1" customWidth="1"/>
    <col min="1796" max="1796" width="12" style="31" bestFit="1" customWidth="1"/>
    <col min="1797" max="1797" width="9.140625" style="31"/>
    <col min="1798" max="1799" width="0" style="31" hidden="1" customWidth="1"/>
    <col min="1800" max="2048" width="9.140625" style="31"/>
    <col min="2049" max="2049" width="9.28515625" style="31" bestFit="1" customWidth="1"/>
    <col min="2050" max="2050" width="9.140625" style="31"/>
    <col min="2051" max="2051" width="72.5703125" style="31" bestFit="1" customWidth="1"/>
    <col min="2052" max="2052" width="12" style="31" bestFit="1" customWidth="1"/>
    <col min="2053" max="2053" width="9.140625" style="31"/>
    <col min="2054" max="2055" width="0" style="31" hidden="1" customWidth="1"/>
    <col min="2056" max="2304" width="9.140625" style="31"/>
    <col min="2305" max="2305" width="9.28515625" style="31" bestFit="1" customWidth="1"/>
    <col min="2306" max="2306" width="9.140625" style="31"/>
    <col min="2307" max="2307" width="72.5703125" style="31" bestFit="1" customWidth="1"/>
    <col min="2308" max="2308" width="12" style="31" bestFit="1" customWidth="1"/>
    <col min="2309" max="2309" width="9.140625" style="31"/>
    <col min="2310" max="2311" width="0" style="31" hidden="1" customWidth="1"/>
    <col min="2312" max="2560" width="9.140625" style="31"/>
    <col min="2561" max="2561" width="9.28515625" style="31" bestFit="1" customWidth="1"/>
    <col min="2562" max="2562" width="9.140625" style="31"/>
    <col min="2563" max="2563" width="72.5703125" style="31" bestFit="1" customWidth="1"/>
    <col min="2564" max="2564" width="12" style="31" bestFit="1" customWidth="1"/>
    <col min="2565" max="2565" width="9.140625" style="31"/>
    <col min="2566" max="2567" width="0" style="31" hidden="1" customWidth="1"/>
    <col min="2568" max="2816" width="9.140625" style="31"/>
    <col min="2817" max="2817" width="9.28515625" style="31" bestFit="1" customWidth="1"/>
    <col min="2818" max="2818" width="9.140625" style="31"/>
    <col min="2819" max="2819" width="72.5703125" style="31" bestFit="1" customWidth="1"/>
    <col min="2820" max="2820" width="12" style="31" bestFit="1" customWidth="1"/>
    <col min="2821" max="2821" width="9.140625" style="31"/>
    <col min="2822" max="2823" width="0" style="31" hidden="1" customWidth="1"/>
    <col min="2824" max="3072" width="9.140625" style="31"/>
    <col min="3073" max="3073" width="9.28515625" style="31" bestFit="1" customWidth="1"/>
    <col min="3074" max="3074" width="9.140625" style="31"/>
    <col min="3075" max="3075" width="72.5703125" style="31" bestFit="1" customWidth="1"/>
    <col min="3076" max="3076" width="12" style="31" bestFit="1" customWidth="1"/>
    <col min="3077" max="3077" width="9.140625" style="31"/>
    <col min="3078" max="3079" width="0" style="31" hidden="1" customWidth="1"/>
    <col min="3080" max="3328" width="9.140625" style="31"/>
    <col min="3329" max="3329" width="9.28515625" style="31" bestFit="1" customWidth="1"/>
    <col min="3330" max="3330" width="9.140625" style="31"/>
    <col min="3331" max="3331" width="72.5703125" style="31" bestFit="1" customWidth="1"/>
    <col min="3332" max="3332" width="12" style="31" bestFit="1" customWidth="1"/>
    <col min="3333" max="3333" width="9.140625" style="31"/>
    <col min="3334" max="3335" width="0" style="31" hidden="1" customWidth="1"/>
    <col min="3336" max="3584" width="9.140625" style="31"/>
    <col min="3585" max="3585" width="9.28515625" style="31" bestFit="1" customWidth="1"/>
    <col min="3586" max="3586" width="9.140625" style="31"/>
    <col min="3587" max="3587" width="72.5703125" style="31" bestFit="1" customWidth="1"/>
    <col min="3588" max="3588" width="12" style="31" bestFit="1" customWidth="1"/>
    <col min="3589" max="3589" width="9.140625" style="31"/>
    <col min="3590" max="3591" width="0" style="31" hidden="1" customWidth="1"/>
    <col min="3592" max="3840" width="9.140625" style="31"/>
    <col min="3841" max="3841" width="9.28515625" style="31" bestFit="1" customWidth="1"/>
    <col min="3842" max="3842" width="9.140625" style="31"/>
    <col min="3843" max="3843" width="72.5703125" style="31" bestFit="1" customWidth="1"/>
    <col min="3844" max="3844" width="12" style="31" bestFit="1" customWidth="1"/>
    <col min="3845" max="3845" width="9.140625" style="31"/>
    <col min="3846" max="3847" width="0" style="31" hidden="1" customWidth="1"/>
    <col min="3848" max="4096" width="9.140625" style="31"/>
    <col min="4097" max="4097" width="9.28515625" style="31" bestFit="1" customWidth="1"/>
    <col min="4098" max="4098" width="9.140625" style="31"/>
    <col min="4099" max="4099" width="72.5703125" style="31" bestFit="1" customWidth="1"/>
    <col min="4100" max="4100" width="12" style="31" bestFit="1" customWidth="1"/>
    <col min="4101" max="4101" width="9.140625" style="31"/>
    <col min="4102" max="4103" width="0" style="31" hidden="1" customWidth="1"/>
    <col min="4104" max="4352" width="9.140625" style="31"/>
    <col min="4353" max="4353" width="9.28515625" style="31" bestFit="1" customWidth="1"/>
    <col min="4354" max="4354" width="9.140625" style="31"/>
    <col min="4355" max="4355" width="72.5703125" style="31" bestFit="1" customWidth="1"/>
    <col min="4356" max="4356" width="12" style="31" bestFit="1" customWidth="1"/>
    <col min="4357" max="4357" width="9.140625" style="31"/>
    <col min="4358" max="4359" width="0" style="31" hidden="1" customWidth="1"/>
    <col min="4360" max="4608" width="9.140625" style="31"/>
    <col min="4609" max="4609" width="9.28515625" style="31" bestFit="1" customWidth="1"/>
    <col min="4610" max="4610" width="9.140625" style="31"/>
    <col min="4611" max="4611" width="72.5703125" style="31" bestFit="1" customWidth="1"/>
    <col min="4612" max="4612" width="12" style="31" bestFit="1" customWidth="1"/>
    <col min="4613" max="4613" width="9.140625" style="31"/>
    <col min="4614" max="4615" width="0" style="31" hidden="1" customWidth="1"/>
    <col min="4616" max="4864" width="9.140625" style="31"/>
    <col min="4865" max="4865" width="9.28515625" style="31" bestFit="1" customWidth="1"/>
    <col min="4866" max="4866" width="9.140625" style="31"/>
    <col min="4867" max="4867" width="72.5703125" style="31" bestFit="1" customWidth="1"/>
    <col min="4868" max="4868" width="12" style="31" bestFit="1" customWidth="1"/>
    <col min="4869" max="4869" width="9.140625" style="31"/>
    <col min="4870" max="4871" width="0" style="31" hidden="1" customWidth="1"/>
    <col min="4872" max="5120" width="9.140625" style="31"/>
    <col min="5121" max="5121" width="9.28515625" style="31" bestFit="1" customWidth="1"/>
    <col min="5122" max="5122" width="9.140625" style="31"/>
    <col min="5123" max="5123" width="72.5703125" style="31" bestFit="1" customWidth="1"/>
    <col min="5124" max="5124" width="12" style="31" bestFit="1" customWidth="1"/>
    <col min="5125" max="5125" width="9.140625" style="31"/>
    <col min="5126" max="5127" width="0" style="31" hidden="1" customWidth="1"/>
    <col min="5128" max="5376" width="9.140625" style="31"/>
    <col min="5377" max="5377" width="9.28515625" style="31" bestFit="1" customWidth="1"/>
    <col min="5378" max="5378" width="9.140625" style="31"/>
    <col min="5379" max="5379" width="72.5703125" style="31" bestFit="1" customWidth="1"/>
    <col min="5380" max="5380" width="12" style="31" bestFit="1" customWidth="1"/>
    <col min="5381" max="5381" width="9.140625" style="31"/>
    <col min="5382" max="5383" width="0" style="31" hidden="1" customWidth="1"/>
    <col min="5384" max="5632" width="9.140625" style="31"/>
    <col min="5633" max="5633" width="9.28515625" style="31" bestFit="1" customWidth="1"/>
    <col min="5634" max="5634" width="9.140625" style="31"/>
    <col min="5635" max="5635" width="72.5703125" style="31" bestFit="1" customWidth="1"/>
    <col min="5636" max="5636" width="12" style="31" bestFit="1" customWidth="1"/>
    <col min="5637" max="5637" width="9.140625" style="31"/>
    <col min="5638" max="5639" width="0" style="31" hidden="1" customWidth="1"/>
    <col min="5640" max="5888" width="9.140625" style="31"/>
    <col min="5889" max="5889" width="9.28515625" style="31" bestFit="1" customWidth="1"/>
    <col min="5890" max="5890" width="9.140625" style="31"/>
    <col min="5891" max="5891" width="72.5703125" style="31" bestFit="1" customWidth="1"/>
    <col min="5892" max="5892" width="12" style="31" bestFit="1" customWidth="1"/>
    <col min="5893" max="5893" width="9.140625" style="31"/>
    <col min="5894" max="5895" width="0" style="31" hidden="1" customWidth="1"/>
    <col min="5896" max="6144" width="9.140625" style="31"/>
    <col min="6145" max="6145" width="9.28515625" style="31" bestFit="1" customWidth="1"/>
    <col min="6146" max="6146" width="9.140625" style="31"/>
    <col min="6147" max="6147" width="72.5703125" style="31" bestFit="1" customWidth="1"/>
    <col min="6148" max="6148" width="12" style="31" bestFit="1" customWidth="1"/>
    <col min="6149" max="6149" width="9.140625" style="31"/>
    <col min="6150" max="6151" width="0" style="31" hidden="1" customWidth="1"/>
    <col min="6152" max="6400" width="9.140625" style="31"/>
    <col min="6401" max="6401" width="9.28515625" style="31" bestFit="1" customWidth="1"/>
    <col min="6402" max="6402" width="9.140625" style="31"/>
    <col min="6403" max="6403" width="72.5703125" style="31" bestFit="1" customWidth="1"/>
    <col min="6404" max="6404" width="12" style="31" bestFit="1" customWidth="1"/>
    <col min="6405" max="6405" width="9.140625" style="31"/>
    <col min="6406" max="6407" width="0" style="31" hidden="1" customWidth="1"/>
    <col min="6408" max="6656" width="9.140625" style="31"/>
    <col min="6657" max="6657" width="9.28515625" style="31" bestFit="1" customWidth="1"/>
    <col min="6658" max="6658" width="9.140625" style="31"/>
    <col min="6659" max="6659" width="72.5703125" style="31" bestFit="1" customWidth="1"/>
    <col min="6660" max="6660" width="12" style="31" bestFit="1" customWidth="1"/>
    <col min="6661" max="6661" width="9.140625" style="31"/>
    <col min="6662" max="6663" width="0" style="31" hidden="1" customWidth="1"/>
    <col min="6664" max="6912" width="9.140625" style="31"/>
    <col min="6913" max="6913" width="9.28515625" style="31" bestFit="1" customWidth="1"/>
    <col min="6914" max="6914" width="9.140625" style="31"/>
    <col min="6915" max="6915" width="72.5703125" style="31" bestFit="1" customWidth="1"/>
    <col min="6916" max="6916" width="12" style="31" bestFit="1" customWidth="1"/>
    <col min="6917" max="6917" width="9.140625" style="31"/>
    <col min="6918" max="6919" width="0" style="31" hidden="1" customWidth="1"/>
    <col min="6920" max="7168" width="9.140625" style="31"/>
    <col min="7169" max="7169" width="9.28515625" style="31" bestFit="1" customWidth="1"/>
    <col min="7170" max="7170" width="9.140625" style="31"/>
    <col min="7171" max="7171" width="72.5703125" style="31" bestFit="1" customWidth="1"/>
    <col min="7172" max="7172" width="12" style="31" bestFit="1" customWidth="1"/>
    <col min="7173" max="7173" width="9.140625" style="31"/>
    <col min="7174" max="7175" width="0" style="31" hidden="1" customWidth="1"/>
    <col min="7176" max="7424" width="9.140625" style="31"/>
    <col min="7425" max="7425" width="9.28515625" style="31" bestFit="1" customWidth="1"/>
    <col min="7426" max="7426" width="9.140625" style="31"/>
    <col min="7427" max="7427" width="72.5703125" style="31" bestFit="1" customWidth="1"/>
    <col min="7428" max="7428" width="12" style="31" bestFit="1" customWidth="1"/>
    <col min="7429" max="7429" width="9.140625" style="31"/>
    <col min="7430" max="7431" width="0" style="31" hidden="1" customWidth="1"/>
    <col min="7432" max="7680" width="9.140625" style="31"/>
    <col min="7681" max="7681" width="9.28515625" style="31" bestFit="1" customWidth="1"/>
    <col min="7682" max="7682" width="9.140625" style="31"/>
    <col min="7683" max="7683" width="72.5703125" style="31" bestFit="1" customWidth="1"/>
    <col min="7684" max="7684" width="12" style="31" bestFit="1" customWidth="1"/>
    <col min="7685" max="7685" width="9.140625" style="31"/>
    <col min="7686" max="7687" width="0" style="31" hidden="1" customWidth="1"/>
    <col min="7688" max="7936" width="9.140625" style="31"/>
    <col min="7937" max="7937" width="9.28515625" style="31" bestFit="1" customWidth="1"/>
    <col min="7938" max="7938" width="9.140625" style="31"/>
    <col min="7939" max="7939" width="72.5703125" style="31" bestFit="1" customWidth="1"/>
    <col min="7940" max="7940" width="12" style="31" bestFit="1" customWidth="1"/>
    <col min="7941" max="7941" width="9.140625" style="31"/>
    <col min="7942" max="7943" width="0" style="31" hidden="1" customWidth="1"/>
    <col min="7944" max="8192" width="9.140625" style="31"/>
    <col min="8193" max="8193" width="9.28515625" style="31" bestFit="1" customWidth="1"/>
    <col min="8194" max="8194" width="9.140625" style="31"/>
    <col min="8195" max="8195" width="72.5703125" style="31" bestFit="1" customWidth="1"/>
    <col min="8196" max="8196" width="12" style="31" bestFit="1" customWidth="1"/>
    <col min="8197" max="8197" width="9.140625" style="31"/>
    <col min="8198" max="8199" width="0" style="31" hidden="1" customWidth="1"/>
    <col min="8200" max="8448" width="9.140625" style="31"/>
    <col min="8449" max="8449" width="9.28515625" style="31" bestFit="1" customWidth="1"/>
    <col min="8450" max="8450" width="9.140625" style="31"/>
    <col min="8451" max="8451" width="72.5703125" style="31" bestFit="1" customWidth="1"/>
    <col min="8452" max="8452" width="12" style="31" bestFit="1" customWidth="1"/>
    <col min="8453" max="8453" width="9.140625" style="31"/>
    <col min="8454" max="8455" width="0" style="31" hidden="1" customWidth="1"/>
    <col min="8456" max="8704" width="9.140625" style="31"/>
    <col min="8705" max="8705" width="9.28515625" style="31" bestFit="1" customWidth="1"/>
    <col min="8706" max="8706" width="9.140625" style="31"/>
    <col min="8707" max="8707" width="72.5703125" style="31" bestFit="1" customWidth="1"/>
    <col min="8708" max="8708" width="12" style="31" bestFit="1" customWidth="1"/>
    <col min="8709" max="8709" width="9.140625" style="31"/>
    <col min="8710" max="8711" width="0" style="31" hidden="1" customWidth="1"/>
    <col min="8712" max="8960" width="9.140625" style="31"/>
    <col min="8961" max="8961" width="9.28515625" style="31" bestFit="1" customWidth="1"/>
    <col min="8962" max="8962" width="9.140625" style="31"/>
    <col min="8963" max="8963" width="72.5703125" style="31" bestFit="1" customWidth="1"/>
    <col min="8964" max="8964" width="12" style="31" bestFit="1" customWidth="1"/>
    <col min="8965" max="8965" width="9.140625" style="31"/>
    <col min="8966" max="8967" width="0" style="31" hidden="1" customWidth="1"/>
    <col min="8968" max="9216" width="9.140625" style="31"/>
    <col min="9217" max="9217" width="9.28515625" style="31" bestFit="1" customWidth="1"/>
    <col min="9218" max="9218" width="9.140625" style="31"/>
    <col min="9219" max="9219" width="72.5703125" style="31" bestFit="1" customWidth="1"/>
    <col min="9220" max="9220" width="12" style="31" bestFit="1" customWidth="1"/>
    <col min="9221" max="9221" width="9.140625" style="31"/>
    <col min="9222" max="9223" width="0" style="31" hidden="1" customWidth="1"/>
    <col min="9224" max="9472" width="9.140625" style="31"/>
    <col min="9473" max="9473" width="9.28515625" style="31" bestFit="1" customWidth="1"/>
    <col min="9474" max="9474" width="9.140625" style="31"/>
    <col min="9475" max="9475" width="72.5703125" style="31" bestFit="1" customWidth="1"/>
    <col min="9476" max="9476" width="12" style="31" bestFit="1" customWidth="1"/>
    <col min="9477" max="9477" width="9.140625" style="31"/>
    <col min="9478" max="9479" width="0" style="31" hidden="1" customWidth="1"/>
    <col min="9480" max="9728" width="9.140625" style="31"/>
    <col min="9729" max="9729" width="9.28515625" style="31" bestFit="1" customWidth="1"/>
    <col min="9730" max="9730" width="9.140625" style="31"/>
    <col min="9731" max="9731" width="72.5703125" style="31" bestFit="1" customWidth="1"/>
    <col min="9732" max="9732" width="12" style="31" bestFit="1" customWidth="1"/>
    <col min="9733" max="9733" width="9.140625" style="31"/>
    <col min="9734" max="9735" width="0" style="31" hidden="1" customWidth="1"/>
    <col min="9736" max="9984" width="9.140625" style="31"/>
    <col min="9985" max="9985" width="9.28515625" style="31" bestFit="1" customWidth="1"/>
    <col min="9986" max="9986" width="9.140625" style="31"/>
    <col min="9987" max="9987" width="72.5703125" style="31" bestFit="1" customWidth="1"/>
    <col min="9988" max="9988" width="12" style="31" bestFit="1" customWidth="1"/>
    <col min="9989" max="9989" width="9.140625" style="31"/>
    <col min="9990" max="9991" width="0" style="31" hidden="1" customWidth="1"/>
    <col min="9992" max="10240" width="9.140625" style="31"/>
    <col min="10241" max="10241" width="9.28515625" style="31" bestFit="1" customWidth="1"/>
    <col min="10242" max="10242" width="9.140625" style="31"/>
    <col min="10243" max="10243" width="72.5703125" style="31" bestFit="1" customWidth="1"/>
    <col min="10244" max="10244" width="12" style="31" bestFit="1" customWidth="1"/>
    <col min="10245" max="10245" width="9.140625" style="31"/>
    <col min="10246" max="10247" width="0" style="31" hidden="1" customWidth="1"/>
    <col min="10248" max="10496" width="9.140625" style="31"/>
    <col min="10497" max="10497" width="9.28515625" style="31" bestFit="1" customWidth="1"/>
    <col min="10498" max="10498" width="9.140625" style="31"/>
    <col min="10499" max="10499" width="72.5703125" style="31" bestFit="1" customWidth="1"/>
    <col min="10500" max="10500" width="12" style="31" bestFit="1" customWidth="1"/>
    <col min="10501" max="10501" width="9.140625" style="31"/>
    <col min="10502" max="10503" width="0" style="31" hidden="1" customWidth="1"/>
    <col min="10504" max="10752" width="9.140625" style="31"/>
    <col min="10753" max="10753" width="9.28515625" style="31" bestFit="1" customWidth="1"/>
    <col min="10754" max="10754" width="9.140625" style="31"/>
    <col min="10755" max="10755" width="72.5703125" style="31" bestFit="1" customWidth="1"/>
    <col min="10756" max="10756" width="12" style="31" bestFit="1" customWidth="1"/>
    <col min="10757" max="10757" width="9.140625" style="31"/>
    <col min="10758" max="10759" width="0" style="31" hidden="1" customWidth="1"/>
    <col min="10760" max="11008" width="9.140625" style="31"/>
    <col min="11009" max="11009" width="9.28515625" style="31" bestFit="1" customWidth="1"/>
    <col min="11010" max="11010" width="9.140625" style="31"/>
    <col min="11011" max="11011" width="72.5703125" style="31" bestFit="1" customWidth="1"/>
    <col min="11012" max="11012" width="12" style="31" bestFit="1" customWidth="1"/>
    <col min="11013" max="11013" width="9.140625" style="31"/>
    <col min="11014" max="11015" width="0" style="31" hidden="1" customWidth="1"/>
    <col min="11016" max="11264" width="9.140625" style="31"/>
    <col min="11265" max="11265" width="9.28515625" style="31" bestFit="1" customWidth="1"/>
    <col min="11266" max="11266" width="9.140625" style="31"/>
    <col min="11267" max="11267" width="72.5703125" style="31" bestFit="1" customWidth="1"/>
    <col min="11268" max="11268" width="12" style="31" bestFit="1" customWidth="1"/>
    <col min="11269" max="11269" width="9.140625" style="31"/>
    <col min="11270" max="11271" width="0" style="31" hidden="1" customWidth="1"/>
    <col min="11272" max="11520" width="9.140625" style="31"/>
    <col min="11521" max="11521" width="9.28515625" style="31" bestFit="1" customWidth="1"/>
    <col min="11522" max="11522" width="9.140625" style="31"/>
    <col min="11523" max="11523" width="72.5703125" style="31" bestFit="1" customWidth="1"/>
    <col min="11524" max="11524" width="12" style="31" bestFit="1" customWidth="1"/>
    <col min="11525" max="11525" width="9.140625" style="31"/>
    <col min="11526" max="11527" width="0" style="31" hidden="1" customWidth="1"/>
    <col min="11528" max="11776" width="9.140625" style="31"/>
    <col min="11777" max="11777" width="9.28515625" style="31" bestFit="1" customWidth="1"/>
    <col min="11778" max="11778" width="9.140625" style="31"/>
    <col min="11779" max="11779" width="72.5703125" style="31" bestFit="1" customWidth="1"/>
    <col min="11780" max="11780" width="12" style="31" bestFit="1" customWidth="1"/>
    <col min="11781" max="11781" width="9.140625" style="31"/>
    <col min="11782" max="11783" width="0" style="31" hidden="1" customWidth="1"/>
    <col min="11784" max="12032" width="9.140625" style="31"/>
    <col min="12033" max="12033" width="9.28515625" style="31" bestFit="1" customWidth="1"/>
    <col min="12034" max="12034" width="9.140625" style="31"/>
    <col min="12035" max="12035" width="72.5703125" style="31" bestFit="1" customWidth="1"/>
    <col min="12036" max="12036" width="12" style="31" bestFit="1" customWidth="1"/>
    <col min="12037" max="12037" width="9.140625" style="31"/>
    <col min="12038" max="12039" width="0" style="31" hidden="1" customWidth="1"/>
    <col min="12040" max="12288" width="9.140625" style="31"/>
    <col min="12289" max="12289" width="9.28515625" style="31" bestFit="1" customWidth="1"/>
    <col min="12290" max="12290" width="9.140625" style="31"/>
    <col min="12291" max="12291" width="72.5703125" style="31" bestFit="1" customWidth="1"/>
    <col min="12292" max="12292" width="12" style="31" bestFit="1" customWidth="1"/>
    <col min="12293" max="12293" width="9.140625" style="31"/>
    <col min="12294" max="12295" width="0" style="31" hidden="1" customWidth="1"/>
    <col min="12296" max="12544" width="9.140625" style="31"/>
    <col min="12545" max="12545" width="9.28515625" style="31" bestFit="1" customWidth="1"/>
    <col min="12546" max="12546" width="9.140625" style="31"/>
    <col min="12547" max="12547" width="72.5703125" style="31" bestFit="1" customWidth="1"/>
    <col min="12548" max="12548" width="12" style="31" bestFit="1" customWidth="1"/>
    <col min="12549" max="12549" width="9.140625" style="31"/>
    <col min="12550" max="12551" width="0" style="31" hidden="1" customWidth="1"/>
    <col min="12552" max="12800" width="9.140625" style="31"/>
    <col min="12801" max="12801" width="9.28515625" style="31" bestFit="1" customWidth="1"/>
    <col min="12802" max="12802" width="9.140625" style="31"/>
    <col min="12803" max="12803" width="72.5703125" style="31" bestFit="1" customWidth="1"/>
    <col min="12804" max="12804" width="12" style="31" bestFit="1" customWidth="1"/>
    <col min="12805" max="12805" width="9.140625" style="31"/>
    <col min="12806" max="12807" width="0" style="31" hidden="1" customWidth="1"/>
    <col min="12808" max="13056" width="9.140625" style="31"/>
    <col min="13057" max="13057" width="9.28515625" style="31" bestFit="1" customWidth="1"/>
    <col min="13058" max="13058" width="9.140625" style="31"/>
    <col min="13059" max="13059" width="72.5703125" style="31" bestFit="1" customWidth="1"/>
    <col min="13060" max="13060" width="12" style="31" bestFit="1" customWidth="1"/>
    <col min="13061" max="13061" width="9.140625" style="31"/>
    <col min="13062" max="13063" width="0" style="31" hidden="1" customWidth="1"/>
    <col min="13064" max="13312" width="9.140625" style="31"/>
    <col min="13313" max="13313" width="9.28515625" style="31" bestFit="1" customWidth="1"/>
    <col min="13314" max="13314" width="9.140625" style="31"/>
    <col min="13315" max="13315" width="72.5703125" style="31" bestFit="1" customWidth="1"/>
    <col min="13316" max="13316" width="12" style="31" bestFit="1" customWidth="1"/>
    <col min="13317" max="13317" width="9.140625" style="31"/>
    <col min="13318" max="13319" width="0" style="31" hidden="1" customWidth="1"/>
    <col min="13320" max="13568" width="9.140625" style="31"/>
    <col min="13569" max="13569" width="9.28515625" style="31" bestFit="1" customWidth="1"/>
    <col min="13570" max="13570" width="9.140625" style="31"/>
    <col min="13571" max="13571" width="72.5703125" style="31" bestFit="1" customWidth="1"/>
    <col min="13572" max="13572" width="12" style="31" bestFit="1" customWidth="1"/>
    <col min="13573" max="13573" width="9.140625" style="31"/>
    <col min="13574" max="13575" width="0" style="31" hidden="1" customWidth="1"/>
    <col min="13576" max="13824" width="9.140625" style="31"/>
    <col min="13825" max="13825" width="9.28515625" style="31" bestFit="1" customWidth="1"/>
    <col min="13826" max="13826" width="9.140625" style="31"/>
    <col min="13827" max="13827" width="72.5703125" style="31" bestFit="1" customWidth="1"/>
    <col min="13828" max="13828" width="12" style="31" bestFit="1" customWidth="1"/>
    <col min="13829" max="13829" width="9.140625" style="31"/>
    <col min="13830" max="13831" width="0" style="31" hidden="1" customWidth="1"/>
    <col min="13832" max="14080" width="9.140625" style="31"/>
    <col min="14081" max="14081" width="9.28515625" style="31" bestFit="1" customWidth="1"/>
    <col min="14082" max="14082" width="9.140625" style="31"/>
    <col min="14083" max="14083" width="72.5703125" style="31" bestFit="1" customWidth="1"/>
    <col min="14084" max="14084" width="12" style="31" bestFit="1" customWidth="1"/>
    <col min="14085" max="14085" width="9.140625" style="31"/>
    <col min="14086" max="14087" width="0" style="31" hidden="1" customWidth="1"/>
    <col min="14088" max="14336" width="9.140625" style="31"/>
    <col min="14337" max="14337" width="9.28515625" style="31" bestFit="1" customWidth="1"/>
    <col min="14338" max="14338" width="9.140625" style="31"/>
    <col min="14339" max="14339" width="72.5703125" style="31" bestFit="1" customWidth="1"/>
    <col min="14340" max="14340" width="12" style="31" bestFit="1" customWidth="1"/>
    <col min="14341" max="14341" width="9.140625" style="31"/>
    <col min="14342" max="14343" width="0" style="31" hidden="1" customWidth="1"/>
    <col min="14344" max="14592" width="9.140625" style="31"/>
    <col min="14593" max="14593" width="9.28515625" style="31" bestFit="1" customWidth="1"/>
    <col min="14594" max="14594" width="9.140625" style="31"/>
    <col min="14595" max="14595" width="72.5703125" style="31" bestFit="1" customWidth="1"/>
    <col min="14596" max="14596" width="12" style="31" bestFit="1" customWidth="1"/>
    <col min="14597" max="14597" width="9.140625" style="31"/>
    <col min="14598" max="14599" width="0" style="31" hidden="1" customWidth="1"/>
    <col min="14600" max="14848" width="9.140625" style="31"/>
    <col min="14849" max="14849" width="9.28515625" style="31" bestFit="1" customWidth="1"/>
    <col min="14850" max="14850" width="9.140625" style="31"/>
    <col min="14851" max="14851" width="72.5703125" style="31" bestFit="1" customWidth="1"/>
    <col min="14852" max="14852" width="12" style="31" bestFit="1" customWidth="1"/>
    <col min="14853" max="14853" width="9.140625" style="31"/>
    <col min="14854" max="14855" width="0" style="31" hidden="1" customWidth="1"/>
    <col min="14856" max="15104" width="9.140625" style="31"/>
    <col min="15105" max="15105" width="9.28515625" style="31" bestFit="1" customWidth="1"/>
    <col min="15106" max="15106" width="9.140625" style="31"/>
    <col min="15107" max="15107" width="72.5703125" style="31" bestFit="1" customWidth="1"/>
    <col min="15108" max="15108" width="12" style="31" bestFit="1" customWidth="1"/>
    <col min="15109" max="15109" width="9.140625" style="31"/>
    <col min="15110" max="15111" width="0" style="31" hidden="1" customWidth="1"/>
    <col min="15112" max="15360" width="9.140625" style="31"/>
    <col min="15361" max="15361" width="9.28515625" style="31" bestFit="1" customWidth="1"/>
    <col min="15362" max="15362" width="9.140625" style="31"/>
    <col min="15363" max="15363" width="72.5703125" style="31" bestFit="1" customWidth="1"/>
    <col min="15364" max="15364" width="12" style="31" bestFit="1" customWidth="1"/>
    <col min="15365" max="15365" width="9.140625" style="31"/>
    <col min="15366" max="15367" width="0" style="31" hidden="1" customWidth="1"/>
    <col min="15368" max="15616" width="9.140625" style="31"/>
    <col min="15617" max="15617" width="9.28515625" style="31" bestFit="1" customWidth="1"/>
    <col min="15618" max="15618" width="9.140625" style="31"/>
    <col min="15619" max="15619" width="72.5703125" style="31" bestFit="1" customWidth="1"/>
    <col min="15620" max="15620" width="12" style="31" bestFit="1" customWidth="1"/>
    <col min="15621" max="15621" width="9.140625" style="31"/>
    <col min="15622" max="15623" width="0" style="31" hidden="1" customWidth="1"/>
    <col min="15624" max="15872" width="9.140625" style="31"/>
    <col min="15873" max="15873" width="9.28515625" style="31" bestFit="1" customWidth="1"/>
    <col min="15874" max="15874" width="9.140625" style="31"/>
    <col min="15875" max="15875" width="72.5703125" style="31" bestFit="1" customWidth="1"/>
    <col min="15876" max="15876" width="12" style="31" bestFit="1" customWidth="1"/>
    <col min="15877" max="15877" width="9.140625" style="31"/>
    <col min="15878" max="15879" width="0" style="31" hidden="1" customWidth="1"/>
    <col min="15880" max="16128" width="9.140625" style="31"/>
    <col min="16129" max="16129" width="9.28515625" style="31" bestFit="1" customWidth="1"/>
    <col min="16130" max="16130" width="9.140625" style="31"/>
    <col min="16131" max="16131" width="72.5703125" style="31" bestFit="1" customWidth="1"/>
    <col min="16132" max="16132" width="12" style="31" bestFit="1" customWidth="1"/>
    <col min="16133" max="16133" width="9.140625" style="31"/>
    <col min="16134" max="16135" width="0" style="31" hidden="1" customWidth="1"/>
    <col min="16136" max="16384" width="9.140625" style="31"/>
  </cols>
  <sheetData>
    <row r="1" spans="1:15" ht="30">
      <c r="A1" s="195" t="s">
        <v>3</v>
      </c>
      <c r="B1" s="195"/>
      <c r="C1" s="195"/>
      <c r="D1" s="195"/>
      <c r="E1" s="29"/>
      <c r="F1" s="29"/>
      <c r="G1" s="29"/>
      <c r="H1" s="29"/>
      <c r="I1" s="29"/>
      <c r="J1" s="30"/>
    </row>
    <row r="2" spans="1:15" ht="23.25">
      <c r="A2" s="195" t="s">
        <v>4</v>
      </c>
      <c r="B2" s="195"/>
      <c r="C2" s="195"/>
      <c r="D2" s="195"/>
      <c r="E2" s="32"/>
      <c r="F2" s="32"/>
      <c r="G2" s="32"/>
      <c r="H2" s="32"/>
      <c r="I2" s="32"/>
      <c r="J2" s="33"/>
    </row>
    <row r="3" spans="1:15" ht="18">
      <c r="A3" s="195" t="s">
        <v>5</v>
      </c>
      <c r="B3" s="195"/>
      <c r="C3" s="195"/>
      <c r="D3" s="195"/>
      <c r="E3" s="34"/>
      <c r="F3" s="34"/>
      <c r="G3" s="34"/>
      <c r="H3" s="34"/>
      <c r="I3" s="34"/>
    </row>
    <row r="4" spans="1:15" ht="45" customHeight="1">
      <c r="A4" s="196" t="s">
        <v>301</v>
      </c>
      <c r="B4" s="197"/>
      <c r="C4" s="197"/>
      <c r="D4" s="198"/>
      <c r="E4" s="35"/>
      <c r="F4" s="35"/>
      <c r="G4" s="35"/>
      <c r="H4" s="35"/>
      <c r="I4" s="35"/>
    </row>
    <row r="5" spans="1:15" ht="18.75">
      <c r="A5" s="199" t="s">
        <v>156</v>
      </c>
      <c r="B5" s="200"/>
      <c r="C5" s="200"/>
      <c r="D5" s="201"/>
      <c r="E5" s="30"/>
      <c r="F5" s="30"/>
      <c r="G5" s="30"/>
      <c r="H5" s="30"/>
      <c r="I5" s="30"/>
    </row>
    <row r="6" spans="1:15">
      <c r="A6" s="36"/>
      <c r="B6" s="37"/>
      <c r="C6" s="37"/>
      <c r="D6" s="38"/>
    </row>
    <row r="7" spans="1:15" ht="15.75">
      <c r="A7" s="39"/>
      <c r="B7" s="40"/>
      <c r="C7" s="41" t="s">
        <v>133</v>
      </c>
      <c r="D7" s="42"/>
    </row>
    <row r="8" spans="1:15" ht="15.75">
      <c r="A8" s="43">
        <v>1</v>
      </c>
      <c r="B8" s="40" t="s">
        <v>134</v>
      </c>
      <c r="C8" s="44" t="s">
        <v>135</v>
      </c>
      <c r="D8" s="45">
        <v>4.2299999999999997E-2</v>
      </c>
    </row>
    <row r="9" spans="1:15" ht="15.75">
      <c r="A9" s="43">
        <v>2</v>
      </c>
      <c r="B9" s="40" t="s">
        <v>136</v>
      </c>
      <c r="C9" s="44" t="s">
        <v>137</v>
      </c>
      <c r="D9" s="45">
        <v>5.3E-3</v>
      </c>
    </row>
    <row r="10" spans="1:15" ht="15.75">
      <c r="A10" s="43">
        <v>3</v>
      </c>
      <c r="B10" s="40" t="s">
        <v>138</v>
      </c>
      <c r="C10" s="44" t="s">
        <v>139</v>
      </c>
      <c r="D10" s="45">
        <v>7.4000000000000003E-3</v>
      </c>
    </row>
    <row r="11" spans="1:15" ht="15.75">
      <c r="A11" s="43">
        <v>4</v>
      </c>
      <c r="B11" s="40" t="s">
        <v>140</v>
      </c>
      <c r="C11" s="44" t="s">
        <v>141</v>
      </c>
      <c r="D11" s="45">
        <v>1.12E-2</v>
      </c>
    </row>
    <row r="12" spans="1:15" ht="15.75">
      <c r="A12" s="46">
        <v>5</v>
      </c>
      <c r="B12" s="41" t="s">
        <v>142</v>
      </c>
      <c r="C12" s="44" t="s">
        <v>143</v>
      </c>
      <c r="D12" s="45">
        <v>7.6700000000000004E-2</v>
      </c>
    </row>
    <row r="13" spans="1:15" ht="15.75">
      <c r="A13" s="46">
        <v>6</v>
      </c>
      <c r="B13" s="41" t="s">
        <v>144</v>
      </c>
      <c r="C13" s="44" t="s">
        <v>145</v>
      </c>
      <c r="D13" s="45">
        <v>8.5499999999999993E-2</v>
      </c>
    </row>
    <row r="14" spans="1:15" ht="15.75">
      <c r="A14" s="46" t="s">
        <v>52</v>
      </c>
      <c r="B14" s="40" t="s">
        <v>146</v>
      </c>
      <c r="C14" s="47" t="s">
        <v>146</v>
      </c>
      <c r="D14" s="48">
        <v>6.4999999999999997E-3</v>
      </c>
    </row>
    <row r="15" spans="1:15" ht="15.75">
      <c r="A15" s="46" t="s">
        <v>53</v>
      </c>
      <c r="B15" s="40" t="s">
        <v>147</v>
      </c>
      <c r="C15" s="47" t="s">
        <v>147</v>
      </c>
      <c r="D15" s="48">
        <v>0.03</v>
      </c>
      <c r="J15" s="49"/>
      <c r="K15" s="49"/>
      <c r="L15" s="49"/>
      <c r="M15" s="49"/>
      <c r="N15" s="49"/>
      <c r="O15" s="49"/>
    </row>
    <row r="16" spans="1:15" ht="15.75">
      <c r="A16" s="46" t="s">
        <v>6</v>
      </c>
      <c r="B16" s="40" t="s">
        <v>148</v>
      </c>
      <c r="C16" s="47" t="s">
        <v>149</v>
      </c>
      <c r="D16" s="48">
        <v>4.4999999999999998E-2</v>
      </c>
      <c r="J16" s="49"/>
      <c r="K16" s="49"/>
      <c r="L16" s="49"/>
      <c r="M16" s="49"/>
      <c r="N16" s="49"/>
      <c r="O16" s="49"/>
    </row>
    <row r="17" spans="1:15" ht="15.75">
      <c r="A17" s="46" t="s">
        <v>54</v>
      </c>
      <c r="B17" s="40" t="s">
        <v>150</v>
      </c>
      <c r="C17" s="47" t="s">
        <v>151</v>
      </c>
      <c r="D17" s="48">
        <v>4.0000000000000001E-3</v>
      </c>
      <c r="G17" s="50">
        <v>0.37</v>
      </c>
      <c r="H17" s="50"/>
      <c r="J17" s="49"/>
      <c r="K17" s="49"/>
      <c r="L17" s="49"/>
      <c r="M17" s="49"/>
      <c r="N17" s="49"/>
      <c r="O17" s="49"/>
    </row>
    <row r="18" spans="1:15" ht="15.75">
      <c r="A18" s="51"/>
      <c r="B18" s="52"/>
      <c r="C18" s="53"/>
      <c r="D18" s="54"/>
      <c r="G18" s="50"/>
      <c r="H18" s="50"/>
      <c r="J18" s="49"/>
      <c r="K18" s="49"/>
      <c r="L18" s="49"/>
      <c r="M18" s="49"/>
      <c r="N18" s="49"/>
      <c r="O18" s="49"/>
    </row>
    <row r="19" spans="1:15" ht="15.75">
      <c r="A19" s="55"/>
      <c r="B19" s="56"/>
      <c r="C19" s="57"/>
      <c r="D19" s="58"/>
      <c r="G19" s="50">
        <f>G17*2</f>
        <v>0.74</v>
      </c>
      <c r="J19" s="49"/>
      <c r="K19" s="49"/>
      <c r="L19" s="49"/>
      <c r="M19" s="49"/>
      <c r="N19" s="49"/>
      <c r="O19" s="49"/>
    </row>
    <row r="20" spans="1:15" ht="7.5" customHeight="1">
      <c r="A20" s="51"/>
      <c r="B20" s="33"/>
      <c r="C20" s="52"/>
      <c r="D20" s="59"/>
      <c r="J20" s="60"/>
      <c r="K20" s="60"/>
      <c r="L20" s="60"/>
      <c r="M20" s="60"/>
      <c r="N20" s="60"/>
      <c r="O20" s="60"/>
    </row>
    <row r="21" spans="1:15" ht="15.75">
      <c r="A21" s="61"/>
      <c r="B21" s="62"/>
      <c r="C21" s="63"/>
      <c r="D21" s="64"/>
      <c r="F21" s="49"/>
      <c r="G21" s="49"/>
      <c r="H21" s="60"/>
      <c r="I21" s="60"/>
      <c r="J21" s="60"/>
      <c r="K21" s="60"/>
      <c r="L21" s="60"/>
      <c r="M21" s="60"/>
      <c r="N21" s="60"/>
      <c r="O21" s="60"/>
    </row>
    <row r="22" spans="1:15" ht="15.75">
      <c r="A22" s="192" t="s">
        <v>152</v>
      </c>
      <c r="B22" s="193"/>
      <c r="C22" s="193"/>
      <c r="D22" s="194"/>
      <c r="F22" s="49"/>
      <c r="G22" s="49"/>
      <c r="H22" s="34"/>
      <c r="I22" s="34"/>
    </row>
    <row r="23" spans="1:15" ht="15.75">
      <c r="A23" s="65"/>
      <c r="B23" s="66"/>
      <c r="C23" s="67" t="s">
        <v>153</v>
      </c>
      <c r="D23" s="68">
        <v>0.25603147862219822</v>
      </c>
      <c r="E23" s="69"/>
      <c r="F23" s="49"/>
      <c r="G23" s="49"/>
      <c r="H23" s="34"/>
      <c r="I23" s="34"/>
    </row>
    <row r="24" spans="1:15" ht="15.75">
      <c r="A24" s="70"/>
      <c r="B24" s="62"/>
      <c r="C24" s="71"/>
      <c r="D24" s="72"/>
      <c r="F24" s="49"/>
      <c r="G24" s="49"/>
      <c r="H24" s="60"/>
      <c r="I24" s="60"/>
    </row>
    <row r="25" spans="1:15">
      <c r="A25" s="73"/>
      <c r="B25" s="74"/>
      <c r="C25" s="75"/>
      <c r="D25" s="76"/>
      <c r="F25" s="49"/>
      <c r="G25" s="49"/>
      <c r="H25" s="60"/>
      <c r="I25" s="60"/>
    </row>
    <row r="26" spans="1:15">
      <c r="A26" s="73" t="s">
        <v>154</v>
      </c>
      <c r="B26" s="74"/>
      <c r="C26" s="77"/>
      <c r="D26" s="78"/>
    </row>
    <row r="27" spans="1:15" ht="15.75" thickBot="1">
      <c r="A27" s="79" t="s">
        <v>155</v>
      </c>
      <c r="B27" s="80"/>
      <c r="C27" s="81"/>
      <c r="D27" s="82"/>
    </row>
    <row r="28" spans="1:15">
      <c r="A28" s="83"/>
      <c r="B28" s="84"/>
      <c r="C28" s="83"/>
      <c r="D28" s="83"/>
    </row>
    <row r="29" spans="1:15">
      <c r="A29" s="83"/>
      <c r="B29" s="83" t="s">
        <v>7</v>
      </c>
      <c r="C29" s="83"/>
      <c r="D29" s="83"/>
    </row>
  </sheetData>
  <mergeCells count="6">
    <mergeCell ref="A22:D22"/>
    <mergeCell ref="A1:D1"/>
    <mergeCell ref="A2:D2"/>
    <mergeCell ref="A3:D3"/>
    <mergeCell ref="A4:D4"/>
    <mergeCell ref="A5:D5"/>
  </mergeCells>
  <pageMargins left="0.511811024" right="0.511811024" top="0.78740157499999996" bottom="0.78740157499999996" header="0.31496062000000002" footer="0.31496062000000002"/>
  <pageSetup paperSize="9" scale="89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pageSetUpPr fitToPage="1"/>
  </sheetPr>
  <dimension ref="A1:K17"/>
  <sheetViews>
    <sheetView view="pageBreakPreview" zoomScaleNormal="85" zoomScaleSheetLayoutView="100" workbookViewId="0">
      <selection activeCell="A6" sqref="A6:D14"/>
    </sheetView>
  </sheetViews>
  <sheetFormatPr defaultRowHeight="15"/>
  <cols>
    <col min="1" max="1" width="56.42578125" style="21" bestFit="1" customWidth="1"/>
    <col min="2" max="2" width="76.5703125" style="21" bestFit="1" customWidth="1"/>
    <col min="3" max="3" width="43" style="21" bestFit="1" customWidth="1"/>
    <col min="4" max="4" width="14.85546875" style="21" bestFit="1" customWidth="1"/>
    <col min="5" max="5" width="15.140625" style="21" bestFit="1" customWidth="1"/>
    <col min="6" max="6" width="11.85546875" style="21" bestFit="1" customWidth="1"/>
    <col min="7" max="7" width="13.7109375" style="21" bestFit="1" customWidth="1"/>
    <col min="8" max="256" width="9.140625" style="10"/>
    <col min="257" max="257" width="56.42578125" style="10" bestFit="1" customWidth="1"/>
    <col min="258" max="258" width="76.5703125" style="10" bestFit="1" customWidth="1"/>
    <col min="259" max="259" width="43" style="10" bestFit="1" customWidth="1"/>
    <col min="260" max="260" width="14.85546875" style="10" bestFit="1" customWidth="1"/>
    <col min="261" max="261" width="15.140625" style="10" bestFit="1" customWidth="1"/>
    <col min="262" max="262" width="11.85546875" style="10" bestFit="1" customWidth="1"/>
    <col min="263" max="263" width="13.7109375" style="10" bestFit="1" customWidth="1"/>
    <col min="264" max="512" width="9.140625" style="10"/>
    <col min="513" max="513" width="56.42578125" style="10" bestFit="1" customWidth="1"/>
    <col min="514" max="514" width="76.5703125" style="10" bestFit="1" customWidth="1"/>
    <col min="515" max="515" width="43" style="10" bestFit="1" customWidth="1"/>
    <col min="516" max="516" width="14.85546875" style="10" bestFit="1" customWidth="1"/>
    <col min="517" max="517" width="15.140625" style="10" bestFit="1" customWidth="1"/>
    <col min="518" max="518" width="11.85546875" style="10" bestFit="1" customWidth="1"/>
    <col min="519" max="519" width="13.7109375" style="10" bestFit="1" customWidth="1"/>
    <col min="520" max="768" width="9.140625" style="10"/>
    <col min="769" max="769" width="56.42578125" style="10" bestFit="1" customWidth="1"/>
    <col min="770" max="770" width="76.5703125" style="10" bestFit="1" customWidth="1"/>
    <col min="771" max="771" width="43" style="10" bestFit="1" customWidth="1"/>
    <col min="772" max="772" width="14.85546875" style="10" bestFit="1" customWidth="1"/>
    <col min="773" max="773" width="15.140625" style="10" bestFit="1" customWidth="1"/>
    <col min="774" max="774" width="11.85546875" style="10" bestFit="1" customWidth="1"/>
    <col min="775" max="775" width="13.7109375" style="10" bestFit="1" customWidth="1"/>
    <col min="776" max="1024" width="9.140625" style="10"/>
    <col min="1025" max="1025" width="56.42578125" style="10" bestFit="1" customWidth="1"/>
    <col min="1026" max="1026" width="76.5703125" style="10" bestFit="1" customWidth="1"/>
    <col min="1027" max="1027" width="43" style="10" bestFit="1" customWidth="1"/>
    <col min="1028" max="1028" width="14.85546875" style="10" bestFit="1" customWidth="1"/>
    <col min="1029" max="1029" width="15.140625" style="10" bestFit="1" customWidth="1"/>
    <col min="1030" max="1030" width="11.85546875" style="10" bestFit="1" customWidth="1"/>
    <col min="1031" max="1031" width="13.7109375" style="10" bestFit="1" customWidth="1"/>
    <col min="1032" max="1280" width="9.140625" style="10"/>
    <col min="1281" max="1281" width="56.42578125" style="10" bestFit="1" customWidth="1"/>
    <col min="1282" max="1282" width="76.5703125" style="10" bestFit="1" customWidth="1"/>
    <col min="1283" max="1283" width="43" style="10" bestFit="1" customWidth="1"/>
    <col min="1284" max="1284" width="14.85546875" style="10" bestFit="1" customWidth="1"/>
    <col min="1285" max="1285" width="15.140625" style="10" bestFit="1" customWidth="1"/>
    <col min="1286" max="1286" width="11.85546875" style="10" bestFit="1" customWidth="1"/>
    <col min="1287" max="1287" width="13.7109375" style="10" bestFit="1" customWidth="1"/>
    <col min="1288" max="1536" width="9.140625" style="10"/>
    <col min="1537" max="1537" width="56.42578125" style="10" bestFit="1" customWidth="1"/>
    <col min="1538" max="1538" width="76.5703125" style="10" bestFit="1" customWidth="1"/>
    <col min="1539" max="1539" width="43" style="10" bestFit="1" customWidth="1"/>
    <col min="1540" max="1540" width="14.85546875" style="10" bestFit="1" customWidth="1"/>
    <col min="1541" max="1541" width="15.140625" style="10" bestFit="1" customWidth="1"/>
    <col min="1542" max="1542" width="11.85546875" style="10" bestFit="1" customWidth="1"/>
    <col min="1543" max="1543" width="13.7109375" style="10" bestFit="1" customWidth="1"/>
    <col min="1544" max="1792" width="9.140625" style="10"/>
    <col min="1793" max="1793" width="56.42578125" style="10" bestFit="1" customWidth="1"/>
    <col min="1794" max="1794" width="76.5703125" style="10" bestFit="1" customWidth="1"/>
    <col min="1795" max="1795" width="43" style="10" bestFit="1" customWidth="1"/>
    <col min="1796" max="1796" width="14.85546875" style="10" bestFit="1" customWidth="1"/>
    <col min="1797" max="1797" width="15.140625" style="10" bestFit="1" customWidth="1"/>
    <col min="1798" max="1798" width="11.85546875" style="10" bestFit="1" customWidth="1"/>
    <col min="1799" max="1799" width="13.7109375" style="10" bestFit="1" customWidth="1"/>
    <col min="1800" max="2048" width="9.140625" style="10"/>
    <col min="2049" max="2049" width="56.42578125" style="10" bestFit="1" customWidth="1"/>
    <col min="2050" max="2050" width="76.5703125" style="10" bestFit="1" customWidth="1"/>
    <col min="2051" max="2051" width="43" style="10" bestFit="1" customWidth="1"/>
    <col min="2052" max="2052" width="14.85546875" style="10" bestFit="1" customWidth="1"/>
    <col min="2053" max="2053" width="15.140625" style="10" bestFit="1" customWidth="1"/>
    <col min="2054" max="2054" width="11.85546875" style="10" bestFit="1" customWidth="1"/>
    <col min="2055" max="2055" width="13.7109375" style="10" bestFit="1" customWidth="1"/>
    <col min="2056" max="2304" width="9.140625" style="10"/>
    <col min="2305" max="2305" width="56.42578125" style="10" bestFit="1" customWidth="1"/>
    <col min="2306" max="2306" width="76.5703125" style="10" bestFit="1" customWidth="1"/>
    <col min="2307" max="2307" width="43" style="10" bestFit="1" customWidth="1"/>
    <col min="2308" max="2308" width="14.85546875" style="10" bestFit="1" customWidth="1"/>
    <col min="2309" max="2309" width="15.140625" style="10" bestFit="1" customWidth="1"/>
    <col min="2310" max="2310" width="11.85546875" style="10" bestFit="1" customWidth="1"/>
    <col min="2311" max="2311" width="13.7109375" style="10" bestFit="1" customWidth="1"/>
    <col min="2312" max="2560" width="9.140625" style="10"/>
    <col min="2561" max="2561" width="56.42578125" style="10" bestFit="1" customWidth="1"/>
    <col min="2562" max="2562" width="76.5703125" style="10" bestFit="1" customWidth="1"/>
    <col min="2563" max="2563" width="43" style="10" bestFit="1" customWidth="1"/>
    <col min="2564" max="2564" width="14.85546875" style="10" bestFit="1" customWidth="1"/>
    <col min="2565" max="2565" width="15.140625" style="10" bestFit="1" customWidth="1"/>
    <col min="2566" max="2566" width="11.85546875" style="10" bestFit="1" customWidth="1"/>
    <col min="2567" max="2567" width="13.7109375" style="10" bestFit="1" customWidth="1"/>
    <col min="2568" max="2816" width="9.140625" style="10"/>
    <col min="2817" max="2817" width="56.42578125" style="10" bestFit="1" customWidth="1"/>
    <col min="2818" max="2818" width="76.5703125" style="10" bestFit="1" customWidth="1"/>
    <col min="2819" max="2819" width="43" style="10" bestFit="1" customWidth="1"/>
    <col min="2820" max="2820" width="14.85546875" style="10" bestFit="1" customWidth="1"/>
    <col min="2821" max="2821" width="15.140625" style="10" bestFit="1" customWidth="1"/>
    <col min="2822" max="2822" width="11.85546875" style="10" bestFit="1" customWidth="1"/>
    <col min="2823" max="2823" width="13.7109375" style="10" bestFit="1" customWidth="1"/>
    <col min="2824" max="3072" width="9.140625" style="10"/>
    <col min="3073" max="3073" width="56.42578125" style="10" bestFit="1" customWidth="1"/>
    <col min="3074" max="3074" width="76.5703125" style="10" bestFit="1" customWidth="1"/>
    <col min="3075" max="3075" width="43" style="10" bestFit="1" customWidth="1"/>
    <col min="3076" max="3076" width="14.85546875" style="10" bestFit="1" customWidth="1"/>
    <col min="3077" max="3077" width="15.140625" style="10" bestFit="1" customWidth="1"/>
    <col min="3078" max="3078" width="11.85546875" style="10" bestFit="1" customWidth="1"/>
    <col min="3079" max="3079" width="13.7109375" style="10" bestFit="1" customWidth="1"/>
    <col min="3080" max="3328" width="9.140625" style="10"/>
    <col min="3329" max="3329" width="56.42578125" style="10" bestFit="1" customWidth="1"/>
    <col min="3330" max="3330" width="76.5703125" style="10" bestFit="1" customWidth="1"/>
    <col min="3331" max="3331" width="43" style="10" bestFit="1" customWidth="1"/>
    <col min="3332" max="3332" width="14.85546875" style="10" bestFit="1" customWidth="1"/>
    <col min="3333" max="3333" width="15.140625" style="10" bestFit="1" customWidth="1"/>
    <col min="3334" max="3334" width="11.85546875" style="10" bestFit="1" customWidth="1"/>
    <col min="3335" max="3335" width="13.7109375" style="10" bestFit="1" customWidth="1"/>
    <col min="3336" max="3584" width="9.140625" style="10"/>
    <col min="3585" max="3585" width="56.42578125" style="10" bestFit="1" customWidth="1"/>
    <col min="3586" max="3586" width="76.5703125" style="10" bestFit="1" customWidth="1"/>
    <col min="3587" max="3587" width="43" style="10" bestFit="1" customWidth="1"/>
    <col min="3588" max="3588" width="14.85546875" style="10" bestFit="1" customWidth="1"/>
    <col min="3589" max="3589" width="15.140625" style="10" bestFit="1" customWidth="1"/>
    <col min="3590" max="3590" width="11.85546875" style="10" bestFit="1" customWidth="1"/>
    <col min="3591" max="3591" width="13.7109375" style="10" bestFit="1" customWidth="1"/>
    <col min="3592" max="3840" width="9.140625" style="10"/>
    <col min="3841" max="3841" width="56.42578125" style="10" bestFit="1" customWidth="1"/>
    <col min="3842" max="3842" width="76.5703125" style="10" bestFit="1" customWidth="1"/>
    <col min="3843" max="3843" width="43" style="10" bestFit="1" customWidth="1"/>
    <col min="3844" max="3844" width="14.85546875" style="10" bestFit="1" customWidth="1"/>
    <col min="3845" max="3845" width="15.140625" style="10" bestFit="1" customWidth="1"/>
    <col min="3846" max="3846" width="11.85546875" style="10" bestFit="1" customWidth="1"/>
    <col min="3847" max="3847" width="13.7109375" style="10" bestFit="1" customWidth="1"/>
    <col min="3848" max="4096" width="9.140625" style="10"/>
    <col min="4097" max="4097" width="56.42578125" style="10" bestFit="1" customWidth="1"/>
    <col min="4098" max="4098" width="76.5703125" style="10" bestFit="1" customWidth="1"/>
    <col min="4099" max="4099" width="43" style="10" bestFit="1" customWidth="1"/>
    <col min="4100" max="4100" width="14.85546875" style="10" bestFit="1" customWidth="1"/>
    <col min="4101" max="4101" width="15.140625" style="10" bestFit="1" customWidth="1"/>
    <col min="4102" max="4102" width="11.85546875" style="10" bestFit="1" customWidth="1"/>
    <col min="4103" max="4103" width="13.7109375" style="10" bestFit="1" customWidth="1"/>
    <col min="4104" max="4352" width="9.140625" style="10"/>
    <col min="4353" max="4353" width="56.42578125" style="10" bestFit="1" customWidth="1"/>
    <col min="4354" max="4354" width="76.5703125" style="10" bestFit="1" customWidth="1"/>
    <col min="4355" max="4355" width="43" style="10" bestFit="1" customWidth="1"/>
    <col min="4356" max="4356" width="14.85546875" style="10" bestFit="1" customWidth="1"/>
    <col min="4357" max="4357" width="15.140625" style="10" bestFit="1" customWidth="1"/>
    <col min="4358" max="4358" width="11.85546875" style="10" bestFit="1" customWidth="1"/>
    <col min="4359" max="4359" width="13.7109375" style="10" bestFit="1" customWidth="1"/>
    <col min="4360" max="4608" width="9.140625" style="10"/>
    <col min="4609" max="4609" width="56.42578125" style="10" bestFit="1" customWidth="1"/>
    <col min="4610" max="4610" width="76.5703125" style="10" bestFit="1" customWidth="1"/>
    <col min="4611" max="4611" width="43" style="10" bestFit="1" customWidth="1"/>
    <col min="4612" max="4612" width="14.85546875" style="10" bestFit="1" customWidth="1"/>
    <col min="4613" max="4613" width="15.140625" style="10" bestFit="1" customWidth="1"/>
    <col min="4614" max="4614" width="11.85546875" style="10" bestFit="1" customWidth="1"/>
    <col min="4615" max="4615" width="13.7109375" style="10" bestFit="1" customWidth="1"/>
    <col min="4616" max="4864" width="9.140625" style="10"/>
    <col min="4865" max="4865" width="56.42578125" style="10" bestFit="1" customWidth="1"/>
    <col min="4866" max="4866" width="76.5703125" style="10" bestFit="1" customWidth="1"/>
    <col min="4867" max="4867" width="43" style="10" bestFit="1" customWidth="1"/>
    <col min="4868" max="4868" width="14.85546875" style="10" bestFit="1" customWidth="1"/>
    <col min="4869" max="4869" width="15.140625" style="10" bestFit="1" customWidth="1"/>
    <col min="4870" max="4870" width="11.85546875" style="10" bestFit="1" customWidth="1"/>
    <col min="4871" max="4871" width="13.7109375" style="10" bestFit="1" customWidth="1"/>
    <col min="4872" max="5120" width="9.140625" style="10"/>
    <col min="5121" max="5121" width="56.42578125" style="10" bestFit="1" customWidth="1"/>
    <col min="5122" max="5122" width="76.5703125" style="10" bestFit="1" customWidth="1"/>
    <col min="5123" max="5123" width="43" style="10" bestFit="1" customWidth="1"/>
    <col min="5124" max="5124" width="14.85546875" style="10" bestFit="1" customWidth="1"/>
    <col min="5125" max="5125" width="15.140625" style="10" bestFit="1" customWidth="1"/>
    <col min="5126" max="5126" width="11.85546875" style="10" bestFit="1" customWidth="1"/>
    <col min="5127" max="5127" width="13.7109375" style="10" bestFit="1" customWidth="1"/>
    <col min="5128" max="5376" width="9.140625" style="10"/>
    <col min="5377" max="5377" width="56.42578125" style="10" bestFit="1" customWidth="1"/>
    <col min="5378" max="5378" width="76.5703125" style="10" bestFit="1" customWidth="1"/>
    <col min="5379" max="5379" width="43" style="10" bestFit="1" customWidth="1"/>
    <col min="5380" max="5380" width="14.85546875" style="10" bestFit="1" customWidth="1"/>
    <col min="5381" max="5381" width="15.140625" style="10" bestFit="1" customWidth="1"/>
    <col min="5382" max="5382" width="11.85546875" style="10" bestFit="1" customWidth="1"/>
    <col min="5383" max="5383" width="13.7109375" style="10" bestFit="1" customWidth="1"/>
    <col min="5384" max="5632" width="9.140625" style="10"/>
    <col min="5633" max="5633" width="56.42578125" style="10" bestFit="1" customWidth="1"/>
    <col min="5634" max="5634" width="76.5703125" style="10" bestFit="1" customWidth="1"/>
    <col min="5635" max="5635" width="43" style="10" bestFit="1" customWidth="1"/>
    <col min="5636" max="5636" width="14.85546875" style="10" bestFit="1" customWidth="1"/>
    <col min="5637" max="5637" width="15.140625" style="10" bestFit="1" customWidth="1"/>
    <col min="5638" max="5638" width="11.85546875" style="10" bestFit="1" customWidth="1"/>
    <col min="5639" max="5639" width="13.7109375" style="10" bestFit="1" customWidth="1"/>
    <col min="5640" max="5888" width="9.140625" style="10"/>
    <col min="5889" max="5889" width="56.42578125" style="10" bestFit="1" customWidth="1"/>
    <col min="5890" max="5890" width="76.5703125" style="10" bestFit="1" customWidth="1"/>
    <col min="5891" max="5891" width="43" style="10" bestFit="1" customWidth="1"/>
    <col min="5892" max="5892" width="14.85546875" style="10" bestFit="1" customWidth="1"/>
    <col min="5893" max="5893" width="15.140625" style="10" bestFit="1" customWidth="1"/>
    <col min="5894" max="5894" width="11.85546875" style="10" bestFit="1" customWidth="1"/>
    <col min="5895" max="5895" width="13.7109375" style="10" bestFit="1" customWidth="1"/>
    <col min="5896" max="6144" width="9.140625" style="10"/>
    <col min="6145" max="6145" width="56.42578125" style="10" bestFit="1" customWidth="1"/>
    <col min="6146" max="6146" width="76.5703125" style="10" bestFit="1" customWidth="1"/>
    <col min="6147" max="6147" width="43" style="10" bestFit="1" customWidth="1"/>
    <col min="6148" max="6148" width="14.85546875" style="10" bestFit="1" customWidth="1"/>
    <col min="6149" max="6149" width="15.140625" style="10" bestFit="1" customWidth="1"/>
    <col min="6150" max="6150" width="11.85546875" style="10" bestFit="1" customWidth="1"/>
    <col min="6151" max="6151" width="13.7109375" style="10" bestFit="1" customWidth="1"/>
    <col min="6152" max="6400" width="9.140625" style="10"/>
    <col min="6401" max="6401" width="56.42578125" style="10" bestFit="1" customWidth="1"/>
    <col min="6402" max="6402" width="76.5703125" style="10" bestFit="1" customWidth="1"/>
    <col min="6403" max="6403" width="43" style="10" bestFit="1" customWidth="1"/>
    <col min="6404" max="6404" width="14.85546875" style="10" bestFit="1" customWidth="1"/>
    <col min="6405" max="6405" width="15.140625" style="10" bestFit="1" customWidth="1"/>
    <col min="6406" max="6406" width="11.85546875" style="10" bestFit="1" customWidth="1"/>
    <col min="6407" max="6407" width="13.7109375" style="10" bestFit="1" customWidth="1"/>
    <col min="6408" max="6656" width="9.140625" style="10"/>
    <col min="6657" max="6657" width="56.42578125" style="10" bestFit="1" customWidth="1"/>
    <col min="6658" max="6658" width="76.5703125" style="10" bestFit="1" customWidth="1"/>
    <col min="6659" max="6659" width="43" style="10" bestFit="1" customWidth="1"/>
    <col min="6660" max="6660" width="14.85546875" style="10" bestFit="1" customWidth="1"/>
    <col min="6661" max="6661" width="15.140625" style="10" bestFit="1" customWidth="1"/>
    <col min="6662" max="6662" width="11.85546875" style="10" bestFit="1" customWidth="1"/>
    <col min="6663" max="6663" width="13.7109375" style="10" bestFit="1" customWidth="1"/>
    <col min="6664" max="6912" width="9.140625" style="10"/>
    <col min="6913" max="6913" width="56.42578125" style="10" bestFit="1" customWidth="1"/>
    <col min="6914" max="6914" width="76.5703125" style="10" bestFit="1" customWidth="1"/>
    <col min="6915" max="6915" width="43" style="10" bestFit="1" customWidth="1"/>
    <col min="6916" max="6916" width="14.85546875" style="10" bestFit="1" customWidth="1"/>
    <col min="6917" max="6917" width="15.140625" style="10" bestFit="1" customWidth="1"/>
    <col min="6918" max="6918" width="11.85546875" style="10" bestFit="1" customWidth="1"/>
    <col min="6919" max="6919" width="13.7109375" style="10" bestFit="1" customWidth="1"/>
    <col min="6920" max="7168" width="9.140625" style="10"/>
    <col min="7169" max="7169" width="56.42578125" style="10" bestFit="1" customWidth="1"/>
    <col min="7170" max="7170" width="76.5703125" style="10" bestFit="1" customWidth="1"/>
    <col min="7171" max="7171" width="43" style="10" bestFit="1" customWidth="1"/>
    <col min="7172" max="7172" width="14.85546875" style="10" bestFit="1" customWidth="1"/>
    <col min="7173" max="7173" width="15.140625" style="10" bestFit="1" customWidth="1"/>
    <col min="7174" max="7174" width="11.85546875" style="10" bestFit="1" customWidth="1"/>
    <col min="7175" max="7175" width="13.7109375" style="10" bestFit="1" customWidth="1"/>
    <col min="7176" max="7424" width="9.140625" style="10"/>
    <col min="7425" max="7425" width="56.42578125" style="10" bestFit="1" customWidth="1"/>
    <col min="7426" max="7426" width="76.5703125" style="10" bestFit="1" customWidth="1"/>
    <col min="7427" max="7427" width="43" style="10" bestFit="1" customWidth="1"/>
    <col min="7428" max="7428" width="14.85546875" style="10" bestFit="1" customWidth="1"/>
    <col min="7429" max="7429" width="15.140625" style="10" bestFit="1" customWidth="1"/>
    <col min="7430" max="7430" width="11.85546875" style="10" bestFit="1" customWidth="1"/>
    <col min="7431" max="7431" width="13.7109375" style="10" bestFit="1" customWidth="1"/>
    <col min="7432" max="7680" width="9.140625" style="10"/>
    <col min="7681" max="7681" width="56.42578125" style="10" bestFit="1" customWidth="1"/>
    <col min="7682" max="7682" width="76.5703125" style="10" bestFit="1" customWidth="1"/>
    <col min="7683" max="7683" width="43" style="10" bestFit="1" customWidth="1"/>
    <col min="7684" max="7684" width="14.85546875" style="10" bestFit="1" customWidth="1"/>
    <col min="7685" max="7685" width="15.140625" style="10" bestFit="1" customWidth="1"/>
    <col min="7686" max="7686" width="11.85546875" style="10" bestFit="1" customWidth="1"/>
    <col min="7687" max="7687" width="13.7109375" style="10" bestFit="1" customWidth="1"/>
    <col min="7688" max="7936" width="9.140625" style="10"/>
    <col min="7937" max="7937" width="56.42578125" style="10" bestFit="1" customWidth="1"/>
    <col min="7938" max="7938" width="76.5703125" style="10" bestFit="1" customWidth="1"/>
    <col min="7939" max="7939" width="43" style="10" bestFit="1" customWidth="1"/>
    <col min="7940" max="7940" width="14.85546875" style="10" bestFit="1" customWidth="1"/>
    <col min="7941" max="7941" width="15.140625" style="10" bestFit="1" customWidth="1"/>
    <col min="7942" max="7942" width="11.85546875" style="10" bestFit="1" customWidth="1"/>
    <col min="7943" max="7943" width="13.7109375" style="10" bestFit="1" customWidth="1"/>
    <col min="7944" max="8192" width="9.140625" style="10"/>
    <col min="8193" max="8193" width="56.42578125" style="10" bestFit="1" customWidth="1"/>
    <col min="8194" max="8194" width="76.5703125" style="10" bestFit="1" customWidth="1"/>
    <col min="8195" max="8195" width="43" style="10" bestFit="1" customWidth="1"/>
    <col min="8196" max="8196" width="14.85546875" style="10" bestFit="1" customWidth="1"/>
    <col min="8197" max="8197" width="15.140625" style="10" bestFit="1" customWidth="1"/>
    <col min="8198" max="8198" width="11.85546875" style="10" bestFit="1" customWidth="1"/>
    <col min="8199" max="8199" width="13.7109375" style="10" bestFit="1" customWidth="1"/>
    <col min="8200" max="8448" width="9.140625" style="10"/>
    <col min="8449" max="8449" width="56.42578125" style="10" bestFit="1" customWidth="1"/>
    <col min="8450" max="8450" width="76.5703125" style="10" bestFit="1" customWidth="1"/>
    <col min="8451" max="8451" width="43" style="10" bestFit="1" customWidth="1"/>
    <col min="8452" max="8452" width="14.85546875" style="10" bestFit="1" customWidth="1"/>
    <col min="8453" max="8453" width="15.140625" style="10" bestFit="1" customWidth="1"/>
    <col min="8454" max="8454" width="11.85546875" style="10" bestFit="1" customWidth="1"/>
    <col min="8455" max="8455" width="13.7109375" style="10" bestFit="1" customWidth="1"/>
    <col min="8456" max="8704" width="9.140625" style="10"/>
    <col min="8705" max="8705" width="56.42578125" style="10" bestFit="1" customWidth="1"/>
    <col min="8706" max="8706" width="76.5703125" style="10" bestFit="1" customWidth="1"/>
    <col min="8707" max="8707" width="43" style="10" bestFit="1" customWidth="1"/>
    <col min="8708" max="8708" width="14.85546875" style="10" bestFit="1" customWidth="1"/>
    <col min="8709" max="8709" width="15.140625" style="10" bestFit="1" customWidth="1"/>
    <col min="8710" max="8710" width="11.85546875" style="10" bestFit="1" customWidth="1"/>
    <col min="8711" max="8711" width="13.7109375" style="10" bestFit="1" customWidth="1"/>
    <col min="8712" max="8960" width="9.140625" style="10"/>
    <col min="8961" max="8961" width="56.42578125" style="10" bestFit="1" customWidth="1"/>
    <col min="8962" max="8962" width="76.5703125" style="10" bestFit="1" customWidth="1"/>
    <col min="8963" max="8963" width="43" style="10" bestFit="1" customWidth="1"/>
    <col min="8964" max="8964" width="14.85546875" style="10" bestFit="1" customWidth="1"/>
    <col min="8965" max="8965" width="15.140625" style="10" bestFit="1" customWidth="1"/>
    <col min="8966" max="8966" width="11.85546875" style="10" bestFit="1" customWidth="1"/>
    <col min="8967" max="8967" width="13.7109375" style="10" bestFit="1" customWidth="1"/>
    <col min="8968" max="9216" width="9.140625" style="10"/>
    <col min="9217" max="9217" width="56.42578125" style="10" bestFit="1" customWidth="1"/>
    <col min="9218" max="9218" width="76.5703125" style="10" bestFit="1" customWidth="1"/>
    <col min="9219" max="9219" width="43" style="10" bestFit="1" customWidth="1"/>
    <col min="9220" max="9220" width="14.85546875" style="10" bestFit="1" customWidth="1"/>
    <col min="9221" max="9221" width="15.140625" style="10" bestFit="1" customWidth="1"/>
    <col min="9222" max="9222" width="11.85546875" style="10" bestFit="1" customWidth="1"/>
    <col min="9223" max="9223" width="13.7109375" style="10" bestFit="1" customWidth="1"/>
    <col min="9224" max="9472" width="9.140625" style="10"/>
    <col min="9473" max="9473" width="56.42578125" style="10" bestFit="1" customWidth="1"/>
    <col min="9474" max="9474" width="76.5703125" style="10" bestFit="1" customWidth="1"/>
    <col min="9475" max="9475" width="43" style="10" bestFit="1" customWidth="1"/>
    <col min="9476" max="9476" width="14.85546875" style="10" bestFit="1" customWidth="1"/>
    <col min="9477" max="9477" width="15.140625" style="10" bestFit="1" customWidth="1"/>
    <col min="9478" max="9478" width="11.85546875" style="10" bestFit="1" customWidth="1"/>
    <col min="9479" max="9479" width="13.7109375" style="10" bestFit="1" customWidth="1"/>
    <col min="9480" max="9728" width="9.140625" style="10"/>
    <col min="9729" max="9729" width="56.42578125" style="10" bestFit="1" customWidth="1"/>
    <col min="9730" max="9730" width="76.5703125" style="10" bestFit="1" customWidth="1"/>
    <col min="9731" max="9731" width="43" style="10" bestFit="1" customWidth="1"/>
    <col min="9732" max="9732" width="14.85546875" style="10" bestFit="1" customWidth="1"/>
    <col min="9733" max="9733" width="15.140625" style="10" bestFit="1" customWidth="1"/>
    <col min="9734" max="9734" width="11.85546875" style="10" bestFit="1" customWidth="1"/>
    <col min="9735" max="9735" width="13.7109375" style="10" bestFit="1" customWidth="1"/>
    <col min="9736" max="9984" width="9.140625" style="10"/>
    <col min="9985" max="9985" width="56.42578125" style="10" bestFit="1" customWidth="1"/>
    <col min="9986" max="9986" width="76.5703125" style="10" bestFit="1" customWidth="1"/>
    <col min="9987" max="9987" width="43" style="10" bestFit="1" customWidth="1"/>
    <col min="9988" max="9988" width="14.85546875" style="10" bestFit="1" customWidth="1"/>
    <col min="9989" max="9989" width="15.140625" style="10" bestFit="1" customWidth="1"/>
    <col min="9990" max="9990" width="11.85546875" style="10" bestFit="1" customWidth="1"/>
    <col min="9991" max="9991" width="13.7109375" style="10" bestFit="1" customWidth="1"/>
    <col min="9992" max="10240" width="9.140625" style="10"/>
    <col min="10241" max="10241" width="56.42578125" style="10" bestFit="1" customWidth="1"/>
    <col min="10242" max="10242" width="76.5703125" style="10" bestFit="1" customWidth="1"/>
    <col min="10243" max="10243" width="43" style="10" bestFit="1" customWidth="1"/>
    <col min="10244" max="10244" width="14.85546875" style="10" bestFit="1" customWidth="1"/>
    <col min="10245" max="10245" width="15.140625" style="10" bestFit="1" customWidth="1"/>
    <col min="10246" max="10246" width="11.85546875" style="10" bestFit="1" customWidth="1"/>
    <col min="10247" max="10247" width="13.7109375" style="10" bestFit="1" customWidth="1"/>
    <col min="10248" max="10496" width="9.140625" style="10"/>
    <col min="10497" max="10497" width="56.42578125" style="10" bestFit="1" customWidth="1"/>
    <col min="10498" max="10498" width="76.5703125" style="10" bestFit="1" customWidth="1"/>
    <col min="10499" max="10499" width="43" style="10" bestFit="1" customWidth="1"/>
    <col min="10500" max="10500" width="14.85546875" style="10" bestFit="1" customWidth="1"/>
    <col min="10501" max="10501" width="15.140625" style="10" bestFit="1" customWidth="1"/>
    <col min="10502" max="10502" width="11.85546875" style="10" bestFit="1" customWidth="1"/>
    <col min="10503" max="10503" width="13.7109375" style="10" bestFit="1" customWidth="1"/>
    <col min="10504" max="10752" width="9.140625" style="10"/>
    <col min="10753" max="10753" width="56.42578125" style="10" bestFit="1" customWidth="1"/>
    <col min="10754" max="10754" width="76.5703125" style="10" bestFit="1" customWidth="1"/>
    <col min="10755" max="10755" width="43" style="10" bestFit="1" customWidth="1"/>
    <col min="10756" max="10756" width="14.85546875" style="10" bestFit="1" customWidth="1"/>
    <col min="10757" max="10757" width="15.140625" style="10" bestFit="1" customWidth="1"/>
    <col min="10758" max="10758" width="11.85546875" style="10" bestFit="1" customWidth="1"/>
    <col min="10759" max="10759" width="13.7109375" style="10" bestFit="1" customWidth="1"/>
    <col min="10760" max="11008" width="9.140625" style="10"/>
    <col min="11009" max="11009" width="56.42578125" style="10" bestFit="1" customWidth="1"/>
    <col min="11010" max="11010" width="76.5703125" style="10" bestFit="1" customWidth="1"/>
    <col min="11011" max="11011" width="43" style="10" bestFit="1" customWidth="1"/>
    <col min="11012" max="11012" width="14.85546875" style="10" bestFit="1" customWidth="1"/>
    <col min="11013" max="11013" width="15.140625" style="10" bestFit="1" customWidth="1"/>
    <col min="11014" max="11014" width="11.85546875" style="10" bestFit="1" customWidth="1"/>
    <col min="11015" max="11015" width="13.7109375" style="10" bestFit="1" customWidth="1"/>
    <col min="11016" max="11264" width="9.140625" style="10"/>
    <col min="11265" max="11265" width="56.42578125" style="10" bestFit="1" customWidth="1"/>
    <col min="11266" max="11266" width="76.5703125" style="10" bestFit="1" customWidth="1"/>
    <col min="11267" max="11267" width="43" style="10" bestFit="1" customWidth="1"/>
    <col min="11268" max="11268" width="14.85546875" style="10" bestFit="1" customWidth="1"/>
    <col min="11269" max="11269" width="15.140625" style="10" bestFit="1" customWidth="1"/>
    <col min="11270" max="11270" width="11.85546875" style="10" bestFit="1" customWidth="1"/>
    <col min="11271" max="11271" width="13.7109375" style="10" bestFit="1" customWidth="1"/>
    <col min="11272" max="11520" width="9.140625" style="10"/>
    <col min="11521" max="11521" width="56.42578125" style="10" bestFit="1" customWidth="1"/>
    <col min="11522" max="11522" width="76.5703125" style="10" bestFit="1" customWidth="1"/>
    <col min="11523" max="11523" width="43" style="10" bestFit="1" customWidth="1"/>
    <col min="11524" max="11524" width="14.85546875" style="10" bestFit="1" customWidth="1"/>
    <col min="11525" max="11525" width="15.140625" style="10" bestFit="1" customWidth="1"/>
    <col min="11526" max="11526" width="11.85546875" style="10" bestFit="1" customWidth="1"/>
    <col min="11527" max="11527" width="13.7109375" style="10" bestFit="1" customWidth="1"/>
    <col min="11528" max="11776" width="9.140625" style="10"/>
    <col min="11777" max="11777" width="56.42578125" style="10" bestFit="1" customWidth="1"/>
    <col min="11778" max="11778" width="76.5703125" style="10" bestFit="1" customWidth="1"/>
    <col min="11779" max="11779" width="43" style="10" bestFit="1" customWidth="1"/>
    <col min="11780" max="11780" width="14.85546875" style="10" bestFit="1" customWidth="1"/>
    <col min="11781" max="11781" width="15.140625" style="10" bestFit="1" customWidth="1"/>
    <col min="11782" max="11782" width="11.85546875" style="10" bestFit="1" customWidth="1"/>
    <col min="11783" max="11783" width="13.7109375" style="10" bestFit="1" customWidth="1"/>
    <col min="11784" max="12032" width="9.140625" style="10"/>
    <col min="12033" max="12033" width="56.42578125" style="10" bestFit="1" customWidth="1"/>
    <col min="12034" max="12034" width="76.5703125" style="10" bestFit="1" customWidth="1"/>
    <col min="12035" max="12035" width="43" style="10" bestFit="1" customWidth="1"/>
    <col min="12036" max="12036" width="14.85546875" style="10" bestFit="1" customWidth="1"/>
    <col min="12037" max="12037" width="15.140625" style="10" bestFit="1" customWidth="1"/>
    <col min="12038" max="12038" width="11.85546875" style="10" bestFit="1" customWidth="1"/>
    <col min="12039" max="12039" width="13.7109375" style="10" bestFit="1" customWidth="1"/>
    <col min="12040" max="12288" width="9.140625" style="10"/>
    <col min="12289" max="12289" width="56.42578125" style="10" bestFit="1" customWidth="1"/>
    <col min="12290" max="12290" width="76.5703125" style="10" bestFit="1" customWidth="1"/>
    <col min="12291" max="12291" width="43" style="10" bestFit="1" customWidth="1"/>
    <col min="12292" max="12292" width="14.85546875" style="10" bestFit="1" customWidth="1"/>
    <col min="12293" max="12293" width="15.140625" style="10" bestFit="1" customWidth="1"/>
    <col min="12294" max="12294" width="11.85546875" style="10" bestFit="1" customWidth="1"/>
    <col min="12295" max="12295" width="13.7109375" style="10" bestFit="1" customWidth="1"/>
    <col min="12296" max="12544" width="9.140625" style="10"/>
    <col min="12545" max="12545" width="56.42578125" style="10" bestFit="1" customWidth="1"/>
    <col min="12546" max="12546" width="76.5703125" style="10" bestFit="1" customWidth="1"/>
    <col min="12547" max="12547" width="43" style="10" bestFit="1" customWidth="1"/>
    <col min="12548" max="12548" width="14.85546875" style="10" bestFit="1" customWidth="1"/>
    <col min="12549" max="12549" width="15.140625" style="10" bestFit="1" customWidth="1"/>
    <col min="12550" max="12550" width="11.85546875" style="10" bestFit="1" customWidth="1"/>
    <col min="12551" max="12551" width="13.7109375" style="10" bestFit="1" customWidth="1"/>
    <col min="12552" max="12800" width="9.140625" style="10"/>
    <col min="12801" max="12801" width="56.42578125" style="10" bestFit="1" customWidth="1"/>
    <col min="12802" max="12802" width="76.5703125" style="10" bestFit="1" customWidth="1"/>
    <col min="12803" max="12803" width="43" style="10" bestFit="1" customWidth="1"/>
    <col min="12804" max="12804" width="14.85546875" style="10" bestFit="1" customWidth="1"/>
    <col min="12805" max="12805" width="15.140625" style="10" bestFit="1" customWidth="1"/>
    <col min="12806" max="12806" width="11.85546875" style="10" bestFit="1" customWidth="1"/>
    <col min="12807" max="12807" width="13.7109375" style="10" bestFit="1" customWidth="1"/>
    <col min="12808" max="13056" width="9.140625" style="10"/>
    <col min="13057" max="13057" width="56.42578125" style="10" bestFit="1" customWidth="1"/>
    <col min="13058" max="13058" width="76.5703125" style="10" bestFit="1" customWidth="1"/>
    <col min="13059" max="13059" width="43" style="10" bestFit="1" customWidth="1"/>
    <col min="13060" max="13060" width="14.85546875" style="10" bestFit="1" customWidth="1"/>
    <col min="13061" max="13061" width="15.140625" style="10" bestFit="1" customWidth="1"/>
    <col min="13062" max="13062" width="11.85546875" style="10" bestFit="1" customWidth="1"/>
    <col min="13063" max="13063" width="13.7109375" style="10" bestFit="1" customWidth="1"/>
    <col min="13064" max="13312" width="9.140625" style="10"/>
    <col min="13313" max="13313" width="56.42578125" style="10" bestFit="1" customWidth="1"/>
    <col min="13314" max="13314" width="76.5703125" style="10" bestFit="1" customWidth="1"/>
    <col min="13315" max="13315" width="43" style="10" bestFit="1" customWidth="1"/>
    <col min="13316" max="13316" width="14.85546875" style="10" bestFit="1" customWidth="1"/>
    <col min="13317" max="13317" width="15.140625" style="10" bestFit="1" customWidth="1"/>
    <col min="13318" max="13318" width="11.85546875" style="10" bestFit="1" customWidth="1"/>
    <col min="13319" max="13319" width="13.7109375" style="10" bestFit="1" customWidth="1"/>
    <col min="13320" max="13568" width="9.140625" style="10"/>
    <col min="13569" max="13569" width="56.42578125" style="10" bestFit="1" customWidth="1"/>
    <col min="13570" max="13570" width="76.5703125" style="10" bestFit="1" customWidth="1"/>
    <col min="13571" max="13571" width="43" style="10" bestFit="1" customWidth="1"/>
    <col min="13572" max="13572" width="14.85546875" style="10" bestFit="1" customWidth="1"/>
    <col min="13573" max="13573" width="15.140625" style="10" bestFit="1" customWidth="1"/>
    <col min="13574" max="13574" width="11.85546875" style="10" bestFit="1" customWidth="1"/>
    <col min="13575" max="13575" width="13.7109375" style="10" bestFit="1" customWidth="1"/>
    <col min="13576" max="13824" width="9.140625" style="10"/>
    <col min="13825" max="13825" width="56.42578125" style="10" bestFit="1" customWidth="1"/>
    <col min="13826" max="13826" width="76.5703125" style="10" bestFit="1" customWidth="1"/>
    <col min="13827" max="13827" width="43" style="10" bestFit="1" customWidth="1"/>
    <col min="13828" max="13828" width="14.85546875" style="10" bestFit="1" customWidth="1"/>
    <col min="13829" max="13829" width="15.140625" style="10" bestFit="1" customWidth="1"/>
    <col min="13830" max="13830" width="11.85546875" style="10" bestFit="1" customWidth="1"/>
    <col min="13831" max="13831" width="13.7109375" style="10" bestFit="1" customWidth="1"/>
    <col min="13832" max="14080" width="9.140625" style="10"/>
    <col min="14081" max="14081" width="56.42578125" style="10" bestFit="1" customWidth="1"/>
    <col min="14082" max="14082" width="76.5703125" style="10" bestFit="1" customWidth="1"/>
    <col min="14083" max="14083" width="43" style="10" bestFit="1" customWidth="1"/>
    <col min="14084" max="14084" width="14.85546875" style="10" bestFit="1" customWidth="1"/>
    <col min="14085" max="14085" width="15.140625" style="10" bestFit="1" customWidth="1"/>
    <col min="14086" max="14086" width="11.85546875" style="10" bestFit="1" customWidth="1"/>
    <col min="14087" max="14087" width="13.7109375" style="10" bestFit="1" customWidth="1"/>
    <col min="14088" max="14336" width="9.140625" style="10"/>
    <col min="14337" max="14337" width="56.42578125" style="10" bestFit="1" customWidth="1"/>
    <col min="14338" max="14338" width="76.5703125" style="10" bestFit="1" customWidth="1"/>
    <col min="14339" max="14339" width="43" style="10" bestFit="1" customWidth="1"/>
    <col min="14340" max="14340" width="14.85546875" style="10" bestFit="1" customWidth="1"/>
    <col min="14341" max="14341" width="15.140625" style="10" bestFit="1" customWidth="1"/>
    <col min="14342" max="14342" width="11.85546875" style="10" bestFit="1" customWidth="1"/>
    <col min="14343" max="14343" width="13.7109375" style="10" bestFit="1" customWidth="1"/>
    <col min="14344" max="14592" width="9.140625" style="10"/>
    <col min="14593" max="14593" width="56.42578125" style="10" bestFit="1" customWidth="1"/>
    <col min="14594" max="14594" width="76.5703125" style="10" bestFit="1" customWidth="1"/>
    <col min="14595" max="14595" width="43" style="10" bestFit="1" customWidth="1"/>
    <col min="14596" max="14596" width="14.85546875" style="10" bestFit="1" customWidth="1"/>
    <col min="14597" max="14597" width="15.140625" style="10" bestFit="1" customWidth="1"/>
    <col min="14598" max="14598" width="11.85546875" style="10" bestFit="1" customWidth="1"/>
    <col min="14599" max="14599" width="13.7109375" style="10" bestFit="1" customWidth="1"/>
    <col min="14600" max="14848" width="9.140625" style="10"/>
    <col min="14849" max="14849" width="56.42578125" style="10" bestFit="1" customWidth="1"/>
    <col min="14850" max="14850" width="76.5703125" style="10" bestFit="1" customWidth="1"/>
    <col min="14851" max="14851" width="43" style="10" bestFit="1" customWidth="1"/>
    <col min="14852" max="14852" width="14.85546875" style="10" bestFit="1" customWidth="1"/>
    <col min="14853" max="14853" width="15.140625" style="10" bestFit="1" customWidth="1"/>
    <col min="14854" max="14854" width="11.85546875" style="10" bestFit="1" customWidth="1"/>
    <col min="14855" max="14855" width="13.7109375" style="10" bestFit="1" customWidth="1"/>
    <col min="14856" max="15104" width="9.140625" style="10"/>
    <col min="15105" max="15105" width="56.42578125" style="10" bestFit="1" customWidth="1"/>
    <col min="15106" max="15106" width="76.5703125" style="10" bestFit="1" customWidth="1"/>
    <col min="15107" max="15107" width="43" style="10" bestFit="1" customWidth="1"/>
    <col min="15108" max="15108" width="14.85546875" style="10" bestFit="1" customWidth="1"/>
    <col min="15109" max="15109" width="15.140625" style="10" bestFit="1" customWidth="1"/>
    <col min="15110" max="15110" width="11.85546875" style="10" bestFit="1" customWidth="1"/>
    <col min="15111" max="15111" width="13.7109375" style="10" bestFit="1" customWidth="1"/>
    <col min="15112" max="15360" width="9.140625" style="10"/>
    <col min="15361" max="15361" width="56.42578125" style="10" bestFit="1" customWidth="1"/>
    <col min="15362" max="15362" width="76.5703125" style="10" bestFit="1" customWidth="1"/>
    <col min="15363" max="15363" width="43" style="10" bestFit="1" customWidth="1"/>
    <col min="15364" max="15364" width="14.85546875" style="10" bestFit="1" customWidth="1"/>
    <col min="15365" max="15365" width="15.140625" style="10" bestFit="1" customWidth="1"/>
    <col min="15366" max="15366" width="11.85546875" style="10" bestFit="1" customWidth="1"/>
    <col min="15367" max="15367" width="13.7109375" style="10" bestFit="1" customWidth="1"/>
    <col min="15368" max="15616" width="9.140625" style="10"/>
    <col min="15617" max="15617" width="56.42578125" style="10" bestFit="1" customWidth="1"/>
    <col min="15618" max="15618" width="76.5703125" style="10" bestFit="1" customWidth="1"/>
    <col min="15619" max="15619" width="43" style="10" bestFit="1" customWidth="1"/>
    <col min="15620" max="15620" width="14.85546875" style="10" bestFit="1" customWidth="1"/>
    <col min="15621" max="15621" width="15.140625" style="10" bestFit="1" customWidth="1"/>
    <col min="15622" max="15622" width="11.85546875" style="10" bestFit="1" customWidth="1"/>
    <col min="15623" max="15623" width="13.7109375" style="10" bestFit="1" customWidth="1"/>
    <col min="15624" max="15872" width="9.140625" style="10"/>
    <col min="15873" max="15873" width="56.42578125" style="10" bestFit="1" customWidth="1"/>
    <col min="15874" max="15874" width="76.5703125" style="10" bestFit="1" customWidth="1"/>
    <col min="15875" max="15875" width="43" style="10" bestFit="1" customWidth="1"/>
    <col min="15876" max="15876" width="14.85546875" style="10" bestFit="1" customWidth="1"/>
    <col min="15877" max="15877" width="15.140625" style="10" bestFit="1" customWidth="1"/>
    <col min="15878" max="15878" width="11.85546875" style="10" bestFit="1" customWidth="1"/>
    <col min="15879" max="15879" width="13.7109375" style="10" bestFit="1" customWidth="1"/>
    <col min="15880" max="16128" width="9.140625" style="10"/>
    <col min="16129" max="16129" width="56.42578125" style="10" bestFit="1" customWidth="1"/>
    <col min="16130" max="16130" width="76.5703125" style="10" bestFit="1" customWidth="1"/>
    <col min="16131" max="16131" width="43" style="10" bestFit="1" customWidth="1"/>
    <col min="16132" max="16132" width="14.85546875" style="10" bestFit="1" customWidth="1"/>
    <col min="16133" max="16133" width="15.140625" style="10" bestFit="1" customWidth="1"/>
    <col min="16134" max="16134" width="11.85546875" style="10" bestFit="1" customWidth="1"/>
    <col min="16135" max="16135" width="13.7109375" style="10" bestFit="1" customWidth="1"/>
    <col min="16136" max="16384" width="9.140625" style="10"/>
  </cols>
  <sheetData>
    <row r="1" spans="1:11" s="6" customFormat="1" ht="23.25">
      <c r="A1" s="170" t="s">
        <v>3</v>
      </c>
      <c r="B1" s="171"/>
      <c r="C1" s="171"/>
      <c r="D1" s="171"/>
      <c r="E1" s="4"/>
      <c r="F1" s="4"/>
      <c r="G1" s="4"/>
      <c r="H1" s="5"/>
      <c r="I1" s="5"/>
      <c r="J1" s="5"/>
      <c r="K1" s="5"/>
    </row>
    <row r="2" spans="1:11" s="6" customFormat="1" ht="23.25">
      <c r="A2" s="172" t="s">
        <v>4</v>
      </c>
      <c r="B2" s="173"/>
      <c r="C2" s="173"/>
      <c r="D2" s="173"/>
      <c r="E2" s="7"/>
      <c r="F2" s="7"/>
      <c r="G2" s="7"/>
      <c r="H2" s="8"/>
      <c r="I2" s="8"/>
      <c r="J2" s="8"/>
      <c r="K2" s="8"/>
    </row>
    <row r="3" spans="1:11" ht="18.75">
      <c r="A3" s="174" t="s">
        <v>5</v>
      </c>
      <c r="B3" s="175"/>
      <c r="C3" s="175"/>
      <c r="D3" s="175"/>
      <c r="E3" s="9"/>
      <c r="F3" s="9"/>
      <c r="G3" s="9"/>
    </row>
    <row r="4" spans="1:11" ht="42" customHeight="1">
      <c r="A4" s="202" t="s">
        <v>301</v>
      </c>
      <c r="B4" s="203"/>
      <c r="C4" s="203"/>
      <c r="D4" s="203"/>
      <c r="E4" s="7"/>
      <c r="F4" s="7"/>
      <c r="G4" s="7"/>
    </row>
    <row r="5" spans="1:11" s="13" customFormat="1" ht="23.25">
      <c r="A5" s="204" t="s">
        <v>85</v>
      </c>
      <c r="B5" s="204"/>
      <c r="C5" s="204"/>
      <c r="D5" s="204"/>
      <c r="E5" s="11"/>
      <c r="F5" s="11"/>
      <c r="G5" s="11"/>
      <c r="H5" s="12"/>
      <c r="I5" s="12"/>
      <c r="J5" s="12"/>
      <c r="K5" s="12"/>
    </row>
    <row r="6" spans="1:11" s="17" customFormat="1" ht="18.75">
      <c r="A6" s="14" t="s">
        <v>86</v>
      </c>
      <c r="B6" s="14" t="s">
        <v>87</v>
      </c>
      <c r="C6" s="14" t="s">
        <v>88</v>
      </c>
      <c r="D6" s="14" t="s">
        <v>89</v>
      </c>
      <c r="E6" s="15"/>
      <c r="F6" s="15"/>
      <c r="G6" s="15"/>
      <c r="H6" s="16"/>
      <c r="I6" s="16"/>
      <c r="J6" s="16"/>
      <c r="K6" s="16"/>
    </row>
    <row r="7" spans="1:11" s="17" customFormat="1" ht="18.75">
      <c r="A7" s="14" t="s">
        <v>90</v>
      </c>
      <c r="B7" s="14" t="s">
        <v>91</v>
      </c>
      <c r="C7" s="14" t="s">
        <v>92</v>
      </c>
      <c r="D7" s="14">
        <v>14.9</v>
      </c>
      <c r="E7" s="15"/>
      <c r="F7" s="15"/>
      <c r="G7" s="15"/>
      <c r="H7" s="16"/>
      <c r="I7" s="16"/>
      <c r="J7" s="16"/>
      <c r="K7" s="16"/>
    </row>
    <row r="8" spans="1:11" s="17" customFormat="1" ht="18.75">
      <c r="A8" s="14" t="s">
        <v>93</v>
      </c>
      <c r="B8" s="14" t="s">
        <v>94</v>
      </c>
      <c r="C8" s="14" t="s">
        <v>95</v>
      </c>
      <c r="D8" s="14">
        <v>5.8</v>
      </c>
      <c r="E8" s="15"/>
      <c r="F8" s="15"/>
      <c r="G8" s="15"/>
      <c r="H8" s="16"/>
      <c r="I8" s="16"/>
      <c r="J8" s="16"/>
      <c r="K8" s="16"/>
    </row>
    <row r="9" spans="1:11" s="17" customFormat="1" ht="18.75">
      <c r="A9" s="14" t="s">
        <v>96</v>
      </c>
      <c r="B9" s="14" t="s">
        <v>97</v>
      </c>
      <c r="C9" s="14" t="s">
        <v>95</v>
      </c>
      <c r="D9" s="14">
        <v>25.1</v>
      </c>
      <c r="E9" s="15"/>
      <c r="F9" s="15"/>
      <c r="G9" s="15"/>
      <c r="H9" s="16"/>
      <c r="I9" s="16"/>
      <c r="J9" s="16"/>
      <c r="K9" s="16"/>
    </row>
    <row r="10" spans="1:11" s="13" customFormat="1" ht="23.25">
      <c r="A10" s="14" t="s">
        <v>98</v>
      </c>
      <c r="B10" s="14" t="s">
        <v>99</v>
      </c>
      <c r="C10" s="14" t="s">
        <v>95</v>
      </c>
      <c r="D10" s="14">
        <v>30.05</v>
      </c>
      <c r="E10" s="18"/>
      <c r="F10" s="18"/>
      <c r="G10" s="18"/>
      <c r="H10" s="12"/>
      <c r="I10" s="12"/>
      <c r="J10" s="12"/>
      <c r="K10" s="12"/>
    </row>
    <row r="11" spans="1:11" s="13" customFormat="1" ht="23.25">
      <c r="A11" s="14" t="s">
        <v>100</v>
      </c>
      <c r="B11" s="14" t="s">
        <v>101</v>
      </c>
      <c r="C11" s="14" t="s">
        <v>95</v>
      </c>
      <c r="D11" s="14">
        <v>15.1</v>
      </c>
      <c r="E11" s="18"/>
      <c r="F11" s="18"/>
      <c r="G11" s="18"/>
      <c r="H11" s="12"/>
      <c r="I11" s="12"/>
      <c r="J11" s="12"/>
      <c r="K11" s="12"/>
    </row>
    <row r="12" spans="1:11" s="13" customFormat="1" ht="23.25">
      <c r="A12" s="19"/>
      <c r="B12" s="18"/>
      <c r="C12" s="14" t="s">
        <v>102</v>
      </c>
      <c r="D12" s="14">
        <v>18.189999999999998</v>
      </c>
      <c r="E12" s="18"/>
      <c r="F12" s="18"/>
      <c r="G12" s="18"/>
      <c r="H12" s="12"/>
      <c r="I12" s="12"/>
      <c r="J12" s="12"/>
      <c r="K12" s="12"/>
    </row>
    <row r="13" spans="1:11" ht="18.75">
      <c r="A13" s="20"/>
      <c r="C13" s="14" t="s">
        <v>103</v>
      </c>
      <c r="D13" s="14">
        <v>15.1</v>
      </c>
    </row>
    <row r="14" spans="1:11" ht="18.75">
      <c r="A14" s="20"/>
      <c r="C14" s="14" t="s">
        <v>104</v>
      </c>
      <c r="D14" s="14" t="s">
        <v>105</v>
      </c>
    </row>
    <row r="15" spans="1:11">
      <c r="A15" s="22"/>
      <c r="B15" s="23"/>
      <c r="C15" s="23"/>
      <c r="D15" s="23"/>
      <c r="E15" s="24"/>
      <c r="F15" s="24"/>
      <c r="G15" s="24"/>
    </row>
    <row r="16" spans="1:11" ht="15.75">
      <c r="A16" s="25"/>
      <c r="B16" s="25"/>
      <c r="C16" s="25"/>
      <c r="D16" s="25"/>
      <c r="E16" s="26"/>
      <c r="F16" s="26"/>
      <c r="G16" s="26"/>
    </row>
    <row r="17" spans="1:7" ht="15.75">
      <c r="A17" s="27" t="s">
        <v>106</v>
      </c>
      <c r="B17" s="25"/>
      <c r="C17" s="25"/>
      <c r="D17" s="25"/>
      <c r="E17" s="26"/>
      <c r="F17" s="26"/>
      <c r="G17" s="26"/>
    </row>
  </sheetData>
  <mergeCells count="5">
    <mergeCell ref="A1:D1"/>
    <mergeCell ref="A2:D2"/>
    <mergeCell ref="A3:D3"/>
    <mergeCell ref="A4:D4"/>
    <mergeCell ref="A5:D5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53" orientation="portrait" r:id="rId1"/>
  <colBreaks count="1" manualBreakCount="1">
    <brk id="4" max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RESUMO GERAL</vt:lpstr>
      <vt:lpstr>COMPOSIÇÕES</vt:lpstr>
      <vt:lpstr>BDI </vt:lpstr>
      <vt:lpstr>ESTIMATIVA DE DMTS</vt:lpstr>
      <vt:lpstr>'BDI '!Area_de_impressao</vt:lpstr>
      <vt:lpstr>COMPOSIÇÕES!Area_de_impressao</vt:lpstr>
      <vt:lpstr>'ESTIMATIVA DE DMTS'!Area_de_impressao</vt:lpstr>
      <vt:lpstr>'RESUMO GERAL'!Area_de_impressao</vt:lpstr>
      <vt:lpstr>COMPOSIÇÕES!Titulos_de_impressao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bonini</dc:creator>
  <cp:lastModifiedBy>INFO-088776</cp:lastModifiedBy>
  <cp:lastPrinted>2024-09-24T11:56:02Z</cp:lastPrinted>
  <dcterms:created xsi:type="dcterms:W3CDTF">2013-03-08T10:47:06Z</dcterms:created>
  <dcterms:modified xsi:type="dcterms:W3CDTF">2024-09-24T11:57:02Z</dcterms:modified>
</cp:coreProperties>
</file>